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malu\OneDrive\Pulpit\LNO\"/>
    </mc:Choice>
  </mc:AlternateContent>
  <xr:revisionPtr revIDLastSave="0" documentId="13_ncr:1_{6B6A4E9D-DA03-4687-A06D-07F62E51ADFC}" xr6:coauthVersionLast="47" xr6:coauthVersionMax="47" xr10:uidLastSave="{00000000-0000-0000-0000-000000000000}"/>
  <bookViews>
    <workbookView xWindow="-108" yWindow="-108" windowWidth="23256" windowHeight="12456" tabRatio="983" activeTab="4" xr2:uid="{00000000-000D-0000-FFFF-FFFF00000000}"/>
  </bookViews>
  <sheets>
    <sheet name="Chłopcy" sheetId="1" r:id="rId1"/>
    <sheet name="Dziew" sheetId="4588" r:id="rId2"/>
    <sheet name="Opis" sheetId="4590" r:id="rId3"/>
    <sheet name="K2-bój-dzieci" sheetId="4593" r:id="rId4"/>
    <sheet name="M2-bój-dzieci" sheetId="4599" r:id="rId5"/>
    <sheet name="wsp" sheetId="4605" r:id="rId6"/>
  </sheets>
  <definedNames>
    <definedName name="_xlnm._FilterDatabase" localSheetId="3" hidden="1">'K2-bój-dzieci'!$A$1:$U$401</definedName>
    <definedName name="_xlnm._FilterDatabase" localSheetId="4" hidden="1">'M2-bój-dzieci'!$A$1:$U$399</definedName>
    <definedName name="_xlnm.Print_Area" localSheetId="0">Chłopcy!$A$1:$T$225</definedName>
    <definedName name="_xlnm.Print_Area" localSheetId="1">Dziew!$A$1:$S$225</definedName>
    <definedName name="_xlnm.Print_Titles" localSheetId="0">Chłopcy!$1:$2</definedName>
    <definedName name="_xlnm.Print_Titles" localSheetId="1">Dziew!$1:$2</definedName>
    <definedName name="_xlnm.Print_Titles" localSheetId="3">'K2-bój-dzieci'!$1:$3</definedName>
    <definedName name="_xlnm.Print_Titles" localSheetId="4">'M2-bój-dzieci'!$1:$3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4599" l="1"/>
  <c r="R7" i="4599"/>
  <c r="R8" i="4599"/>
  <c r="R10" i="4599"/>
  <c r="R14" i="4599"/>
  <c r="R15" i="4599"/>
  <c r="R16" i="4599"/>
  <c r="R18" i="4599"/>
  <c r="R20" i="4599"/>
  <c r="R21" i="4599"/>
  <c r="R23" i="4599"/>
  <c r="R26" i="4599"/>
  <c r="R32" i="4599"/>
  <c r="R33" i="4599"/>
  <c r="R35" i="4599"/>
  <c r="R38" i="4599"/>
  <c r="R39" i="4599"/>
  <c r="R40" i="4599"/>
  <c r="R41" i="4599"/>
  <c r="R45" i="4599"/>
  <c r="R47" i="4599"/>
  <c r="R53" i="4599"/>
  <c r="R56" i="4599"/>
  <c r="R57" i="4599"/>
  <c r="R62" i="4599"/>
  <c r="R72" i="4599"/>
  <c r="R73" i="4599"/>
  <c r="R74" i="4599"/>
  <c r="R80" i="4599"/>
  <c r="R82" i="4599"/>
  <c r="R87" i="4599"/>
  <c r="R89" i="4599"/>
  <c r="R96" i="4599"/>
  <c r="R97" i="4599"/>
  <c r="R101" i="4599"/>
  <c r="R105" i="4599"/>
  <c r="R124" i="4599"/>
  <c r="R126" i="4599"/>
  <c r="R136" i="4599"/>
  <c r="R141" i="4599"/>
  <c r="R146" i="4599"/>
  <c r="R147" i="4599"/>
  <c r="R148" i="4599"/>
  <c r="R152" i="4599"/>
  <c r="R165" i="4599"/>
  <c r="R166" i="4599"/>
  <c r="R170" i="4599"/>
  <c r="R176" i="4599"/>
  <c r="R178" i="4599"/>
  <c r="R179" i="4599"/>
  <c r="R191" i="4599"/>
  <c r="R196" i="4599"/>
  <c r="R197" i="4599"/>
  <c r="R200" i="4599"/>
  <c r="R203" i="4599"/>
  <c r="R204" i="4599"/>
  <c r="R205" i="4599"/>
  <c r="R206" i="4599"/>
  <c r="R209" i="4599"/>
  <c r="R210" i="4599"/>
  <c r="R211" i="4599"/>
  <c r="R215" i="4599"/>
  <c r="R216" i="4599"/>
  <c r="R217" i="4599"/>
  <c r="R218" i="4599"/>
  <c r="R219" i="4599"/>
  <c r="R220" i="4599"/>
  <c r="R221" i="4599"/>
  <c r="R222" i="4599"/>
  <c r="R223" i="4599"/>
  <c r="R224" i="4599"/>
  <c r="R225" i="4599"/>
  <c r="R9" i="4599"/>
  <c r="R11" i="4599"/>
  <c r="R13" i="4599"/>
  <c r="R25" i="4599"/>
  <c r="R30" i="4599"/>
  <c r="R50" i="4599"/>
  <c r="R83" i="4599"/>
  <c r="R22" i="4599"/>
  <c r="R24" i="4599"/>
  <c r="R27" i="4599"/>
  <c r="R28" i="4599"/>
  <c r="R29" i="4599"/>
  <c r="R42" i="4599"/>
  <c r="R46" i="4599"/>
  <c r="R48" i="4599"/>
  <c r="R51" i="4599"/>
  <c r="R55" i="4599"/>
  <c r="R58" i="4599"/>
  <c r="R63" i="4599"/>
  <c r="R64" i="4599"/>
  <c r="R65" i="4599"/>
  <c r="R66" i="4599"/>
  <c r="R68" i="4599"/>
  <c r="R70" i="4599"/>
  <c r="R75" i="4599"/>
  <c r="R81" i="4599"/>
  <c r="R88" i="4599"/>
  <c r="R90" i="4599"/>
  <c r="R91" i="4599"/>
  <c r="R92" i="4599"/>
  <c r="R98" i="4599"/>
  <c r="R106" i="4599"/>
  <c r="R109" i="4599"/>
  <c r="R110" i="4599"/>
  <c r="R111" i="4599"/>
  <c r="R112" i="4599"/>
  <c r="R117" i="4599"/>
  <c r="R118" i="4599"/>
  <c r="R120" i="4599"/>
  <c r="R121" i="4599"/>
  <c r="R125" i="4599"/>
  <c r="R127" i="4599"/>
  <c r="R128" i="4599"/>
  <c r="R129" i="4599"/>
  <c r="R130" i="4599"/>
  <c r="R137" i="4599"/>
  <c r="R142" i="4599"/>
  <c r="R143" i="4599"/>
  <c r="R144" i="4599"/>
  <c r="R149" i="4599"/>
  <c r="R150" i="4599"/>
  <c r="R153" i="4599"/>
  <c r="R154" i="4599"/>
  <c r="R155" i="4599"/>
  <c r="R156" i="4599"/>
  <c r="R160" i="4599"/>
  <c r="R177" i="4599"/>
  <c r="R180" i="4599"/>
  <c r="R181" i="4599"/>
  <c r="R182" i="4599"/>
  <c r="R183" i="4599"/>
  <c r="R184" i="4599"/>
  <c r="R185" i="4599"/>
  <c r="R188" i="4599"/>
  <c r="R189" i="4599"/>
  <c r="R192" i="4599"/>
  <c r="R193" i="4599"/>
  <c r="R201" i="4599"/>
  <c r="R207" i="4599"/>
  <c r="R208" i="4599"/>
  <c r="R212" i="4599"/>
  <c r="R213" i="4599"/>
  <c r="R226" i="4599"/>
  <c r="R4" i="4599"/>
  <c r="R17" i="4599"/>
  <c r="R19" i="4599"/>
  <c r="R36" i="4599"/>
  <c r="R37" i="4599"/>
  <c r="R43" i="4599"/>
  <c r="R54" i="4599"/>
  <c r="R59" i="4599"/>
  <c r="R69" i="4599"/>
  <c r="R76" i="4599"/>
  <c r="R77" i="4599"/>
  <c r="R84" i="4599"/>
  <c r="R85" i="4599"/>
  <c r="R93" i="4599"/>
  <c r="R94" i="4599"/>
  <c r="R113" i="4599"/>
  <c r="R114" i="4599"/>
  <c r="R115" i="4599"/>
  <c r="R119" i="4599"/>
  <c r="R134" i="4599"/>
  <c r="R135" i="4599"/>
  <c r="R145" i="4599"/>
  <c r="R151" i="4599"/>
  <c r="R157" i="4599"/>
  <c r="R158" i="4599"/>
  <c r="R161" i="4599"/>
  <c r="R162" i="4599"/>
  <c r="R163" i="4599"/>
  <c r="R164" i="4599"/>
  <c r="R167" i="4599"/>
  <c r="R168" i="4599"/>
  <c r="R169" i="4599"/>
  <c r="R171" i="4599"/>
  <c r="R172" i="4599"/>
  <c r="R173" i="4599"/>
  <c r="R174" i="4599"/>
  <c r="R186" i="4599"/>
  <c r="R187" i="4599"/>
  <c r="R190" i="4599"/>
  <c r="R194" i="4599"/>
  <c r="R195" i="4599"/>
  <c r="R198" i="4599"/>
  <c r="R199" i="4599"/>
  <c r="R202" i="4599"/>
  <c r="R227" i="4599"/>
  <c r="R228" i="4599"/>
  <c r="R229" i="4599"/>
  <c r="R49" i="4599"/>
  <c r="R60" i="4599"/>
  <c r="R61" i="4599"/>
  <c r="R99" i="4599"/>
  <c r="R102" i="4599"/>
  <c r="R103" i="4599"/>
  <c r="R104" i="4599"/>
  <c r="R230" i="4599"/>
  <c r="R31" i="4599"/>
  <c r="R34" i="4599"/>
  <c r="R44" i="4599"/>
  <c r="R52" i="4599"/>
  <c r="R67" i="4599"/>
  <c r="R71" i="4599"/>
  <c r="R78" i="4599"/>
  <c r="R79" i="4599"/>
  <c r="R86" i="4599"/>
  <c r="R95" i="4599"/>
  <c r="R100" i="4599"/>
  <c r="R107" i="4599"/>
  <c r="R108" i="4599"/>
  <c r="R116" i="4599"/>
  <c r="R122" i="4599"/>
  <c r="R123" i="4599"/>
  <c r="R131" i="4599"/>
  <c r="R132" i="4599"/>
  <c r="R133" i="4599"/>
  <c r="R138" i="4599"/>
  <c r="R139" i="4599"/>
  <c r="R140" i="4599"/>
  <c r="R159" i="4599"/>
  <c r="R175" i="4599"/>
  <c r="R214" i="4599"/>
  <c r="R12" i="4599"/>
  <c r="R231" i="4599"/>
  <c r="R232" i="4599"/>
  <c r="R233" i="4599"/>
  <c r="R234" i="4599"/>
  <c r="R235" i="4599"/>
  <c r="R236" i="4599"/>
  <c r="R237" i="4599"/>
  <c r="R238" i="4599"/>
  <c r="R239" i="4599"/>
  <c r="R240" i="4599"/>
  <c r="R241" i="4599"/>
  <c r="R242" i="4599"/>
  <c r="R243" i="4599"/>
  <c r="R244" i="4599"/>
  <c r="R245" i="4599"/>
  <c r="R246" i="4599"/>
  <c r="R247" i="4599"/>
  <c r="R248" i="4599"/>
  <c r="R249" i="4599"/>
  <c r="R250" i="4599"/>
  <c r="R251" i="4599"/>
  <c r="R252" i="4599"/>
  <c r="R253" i="4599"/>
  <c r="R254" i="4599"/>
  <c r="R255" i="4599"/>
  <c r="R256" i="4599"/>
  <c r="R257" i="4599"/>
  <c r="R258" i="4599"/>
  <c r="R259" i="4599"/>
  <c r="R260" i="4599"/>
  <c r="R261" i="4599"/>
  <c r="R262" i="4599"/>
  <c r="R263" i="4599"/>
  <c r="R264" i="4599"/>
  <c r="R265" i="4599"/>
  <c r="R266" i="4599"/>
  <c r="R267" i="4599"/>
  <c r="R268" i="4599"/>
  <c r="R269" i="4599"/>
  <c r="R270" i="4599"/>
  <c r="R271" i="4599"/>
  <c r="R272" i="4599"/>
  <c r="R273" i="4599"/>
  <c r="R274" i="4599"/>
  <c r="R275" i="4599"/>
  <c r="R276" i="4599"/>
  <c r="R277" i="4599"/>
  <c r="R278" i="4599"/>
  <c r="R279" i="4599"/>
  <c r="R280" i="4599"/>
  <c r="R281" i="4599"/>
  <c r="R282" i="4599"/>
  <c r="R283" i="4599"/>
  <c r="R284" i="4599"/>
  <c r="R285" i="4599"/>
  <c r="R286" i="4599"/>
  <c r="R287" i="4599"/>
  <c r="R288" i="4599"/>
  <c r="R289" i="4599"/>
  <c r="R290" i="4599"/>
  <c r="R291" i="4599"/>
  <c r="R292" i="4599"/>
  <c r="R293" i="4599"/>
  <c r="R294" i="4599"/>
  <c r="R295" i="4599"/>
  <c r="R296" i="4599"/>
  <c r="R297" i="4599"/>
  <c r="R298" i="4599"/>
  <c r="R299" i="4599"/>
  <c r="R300" i="4599"/>
  <c r="R301" i="4599"/>
  <c r="R302" i="4599"/>
  <c r="R303" i="4599"/>
  <c r="R304" i="4599"/>
  <c r="R305" i="4599"/>
  <c r="R306" i="4599"/>
  <c r="R307" i="4599"/>
  <c r="R308" i="4599"/>
  <c r="R309" i="4599"/>
  <c r="R310" i="4599"/>
  <c r="R311" i="4599"/>
  <c r="R312" i="4599"/>
  <c r="R313" i="4599"/>
  <c r="R314" i="4599"/>
  <c r="R315" i="4599"/>
  <c r="R316" i="4599"/>
  <c r="R317" i="4599"/>
  <c r="R318" i="4599"/>
  <c r="R319" i="4599"/>
  <c r="R320" i="4599"/>
  <c r="R321" i="4599"/>
  <c r="R322" i="4599"/>
  <c r="R323" i="4599"/>
  <c r="R324" i="4599"/>
  <c r="R325" i="4599"/>
  <c r="R326" i="4599"/>
  <c r="R327" i="4599"/>
  <c r="R328" i="4599"/>
  <c r="R329" i="4599"/>
  <c r="R330" i="4599"/>
  <c r="R331" i="4599"/>
  <c r="R332" i="4599"/>
  <c r="R333" i="4599"/>
  <c r="R334" i="4599"/>
  <c r="R335" i="4599"/>
  <c r="R336" i="4599"/>
  <c r="R337" i="4599"/>
  <c r="R338" i="4599"/>
  <c r="R339" i="4599"/>
  <c r="R340" i="4599"/>
  <c r="R341" i="4599"/>
  <c r="R342" i="4599"/>
  <c r="R343" i="4599"/>
  <c r="R344" i="4599"/>
  <c r="R345" i="4599"/>
  <c r="R346" i="4599"/>
  <c r="R347" i="4599"/>
  <c r="R348" i="4599"/>
  <c r="R349" i="4599"/>
  <c r="R350" i="4599"/>
  <c r="R351" i="4599"/>
  <c r="R352" i="4599"/>
  <c r="R353" i="4599"/>
  <c r="R354" i="4599"/>
  <c r="R355" i="4599"/>
  <c r="R356" i="4599"/>
  <c r="R357" i="4599"/>
  <c r="R358" i="4599"/>
  <c r="R359" i="4599"/>
  <c r="R360" i="4599"/>
  <c r="R361" i="4599"/>
  <c r="R362" i="4599"/>
  <c r="R363" i="4599"/>
  <c r="R364" i="4599"/>
  <c r="R365" i="4599"/>
  <c r="R366" i="4599"/>
  <c r="R367" i="4599"/>
  <c r="R368" i="4599"/>
  <c r="R369" i="4599"/>
  <c r="R370" i="4599"/>
  <c r="R371" i="4599"/>
  <c r="R372" i="4599"/>
  <c r="R373" i="4599"/>
  <c r="R374" i="4599"/>
  <c r="R375" i="4599"/>
  <c r="R376" i="4599"/>
  <c r="R377" i="4599"/>
  <c r="R378" i="4599"/>
  <c r="R379" i="4599"/>
  <c r="R380" i="4599"/>
  <c r="R381" i="4599"/>
  <c r="R382" i="4599"/>
  <c r="R383" i="4599"/>
  <c r="R384" i="4599"/>
  <c r="R385" i="4599"/>
  <c r="R386" i="4599"/>
  <c r="R387" i="4599"/>
  <c r="R388" i="4599"/>
  <c r="R389" i="4599"/>
  <c r="R390" i="4599"/>
  <c r="R391" i="4599"/>
  <c r="R392" i="4599"/>
  <c r="R393" i="4599"/>
  <c r="R394" i="4599"/>
  <c r="R395" i="4599"/>
  <c r="R396" i="4599"/>
  <c r="R397" i="4599"/>
  <c r="R398" i="4599"/>
  <c r="R399" i="4599"/>
  <c r="R5" i="4599"/>
  <c r="R21" i="4593"/>
  <c r="U21" i="4593"/>
  <c r="T21" i="4593"/>
  <c r="S21" i="4593"/>
  <c r="S5" i="4599"/>
  <c r="Q21" i="4593"/>
  <c r="R233" i="4593"/>
  <c r="R76" i="4593"/>
  <c r="R67" i="4593"/>
  <c r="R116" i="4593"/>
  <c r="R106" i="4593"/>
  <c r="R237" i="4593"/>
  <c r="R101" i="4593"/>
  <c r="R29" i="4593"/>
  <c r="R247" i="4593"/>
  <c r="R36" i="4593"/>
  <c r="R180" i="4593"/>
  <c r="R202" i="4593"/>
  <c r="R243" i="4593"/>
  <c r="R220" i="4593"/>
  <c r="R223" i="4593"/>
  <c r="R250" i="4593"/>
  <c r="R239" i="4593"/>
  <c r="R81" i="4593"/>
  <c r="R120" i="4593"/>
  <c r="R17" i="4593"/>
  <c r="R128" i="4593"/>
  <c r="R125" i="4593"/>
  <c r="R90" i="4593"/>
  <c r="R98" i="4593"/>
  <c r="R168" i="4593"/>
  <c r="R109" i="4593"/>
  <c r="R39" i="4593"/>
  <c r="R16" i="4593"/>
  <c r="R58" i="4593"/>
  <c r="R137" i="4593"/>
  <c r="R82" i="4593"/>
  <c r="R133" i="4593"/>
  <c r="R161" i="4593"/>
  <c r="R213" i="4593"/>
  <c r="R251" i="4593"/>
  <c r="R214" i="4593"/>
  <c r="R6" i="4593"/>
  <c r="R151" i="4593"/>
  <c r="R30" i="4593"/>
  <c r="R174" i="4593"/>
  <c r="R85" i="4593"/>
  <c r="R162" i="4593"/>
  <c r="R68" i="4593"/>
  <c r="R44" i="4593"/>
  <c r="R131" i="4593"/>
  <c r="R117" i="4593"/>
  <c r="R215" i="4593"/>
  <c r="R25" i="4593"/>
  <c r="R31" i="4593"/>
  <c r="R8" i="4593"/>
  <c r="R94" i="4593"/>
  <c r="R226" i="4593"/>
  <c r="R227" i="4593"/>
  <c r="R195" i="4593"/>
  <c r="R175" i="4593"/>
  <c r="R158" i="4593"/>
  <c r="R209" i="4593"/>
  <c r="R248" i="4593"/>
  <c r="R102" i="4593"/>
  <c r="R10" i="4593"/>
  <c r="R176" i="4593"/>
  <c r="R66" i="4593"/>
  <c r="R169" i="4593"/>
  <c r="R228" i="4593"/>
  <c r="R37" i="4593"/>
  <c r="R252" i="4593"/>
  <c r="R244" i="4593"/>
  <c r="R64" i="4593"/>
  <c r="R253" i="4593"/>
  <c r="R112" i="4593"/>
  <c r="R203" i="4593"/>
  <c r="R254" i="4593"/>
  <c r="R192" i="4593"/>
  <c r="R149" i="4593"/>
  <c r="R240" i="4593"/>
  <c r="R9" i="4593"/>
  <c r="R229" i="4593"/>
  <c r="R255" i="4593"/>
  <c r="R256" i="4593"/>
  <c r="R20" i="4593"/>
  <c r="R190" i="4593"/>
  <c r="R204" i="4593"/>
  <c r="R159" i="4593"/>
  <c r="R22" i="4593"/>
  <c r="R113" i="4593"/>
  <c r="R210" i="4593"/>
  <c r="R257" i="4593"/>
  <c r="R33" i="4593"/>
  <c r="R118" i="4593"/>
  <c r="R15" i="4593"/>
  <c r="R52" i="4593"/>
  <c r="R245" i="4593"/>
  <c r="R258" i="4593"/>
  <c r="R103" i="4593"/>
  <c r="R40" i="4593"/>
  <c r="R54" i="4593"/>
  <c r="R100" i="4593"/>
  <c r="R47" i="4593"/>
  <c r="R69" i="4593"/>
  <c r="R104" i="4593"/>
  <c r="R121" i="4593"/>
  <c r="R205" i="4593"/>
  <c r="R77" i="4593"/>
  <c r="R14" i="4593"/>
  <c r="R181" i="4593"/>
  <c r="R59" i="4593"/>
  <c r="R18" i="4593"/>
  <c r="R38" i="4593"/>
  <c r="R238" i="4593"/>
  <c r="R177" i="4593"/>
  <c r="R259" i="4593"/>
  <c r="R171" i="4593"/>
  <c r="R260" i="4593"/>
  <c r="R160" i="4593"/>
  <c r="R26" i="4593"/>
  <c r="R234" i="4593"/>
  <c r="R261" i="4593"/>
  <c r="R7" i="4593"/>
  <c r="R179" i="4593"/>
  <c r="R48" i="4593"/>
  <c r="R83" i="4593"/>
  <c r="R129" i="4593"/>
  <c r="R119" i="4593"/>
  <c r="R110" i="4593"/>
  <c r="R114" i="4593"/>
  <c r="R45" i="4593"/>
  <c r="R50" i="4593"/>
  <c r="R182" i="4593"/>
  <c r="R166" i="4593"/>
  <c r="R122" i="4593"/>
  <c r="R5" i="4593"/>
  <c r="R241" i="4593"/>
  <c r="R141" i="4593"/>
  <c r="R246" i="4593"/>
  <c r="R193" i="4593"/>
  <c r="R216" i="4593"/>
  <c r="R183" i="4593"/>
  <c r="R145" i="4593"/>
  <c r="R196" i="4593"/>
  <c r="R142" i="4593"/>
  <c r="R62" i="4593"/>
  <c r="R78" i="4593"/>
  <c r="R99" i="4593"/>
  <c r="R71" i="4593"/>
  <c r="R150" i="4593"/>
  <c r="R91" i="4593"/>
  <c r="R184" i="4593"/>
  <c r="R194" i="4593"/>
  <c r="R70" i="4593"/>
  <c r="R92" i="4593"/>
  <c r="R49" i="4593"/>
  <c r="R19" i="4593"/>
  <c r="R35" i="4593"/>
  <c r="R53" i="4593"/>
  <c r="R65" i="4593"/>
  <c r="R170" i="4593"/>
  <c r="R134" i="4593"/>
  <c r="R221" i="4593"/>
  <c r="R230" i="4593"/>
  <c r="R211" i="4593"/>
  <c r="R107" i="4593"/>
  <c r="R235" i="4593"/>
  <c r="R152" i="4593"/>
  <c r="R206" i="4593"/>
  <c r="R207" i="4593"/>
  <c r="R126" i="4593"/>
  <c r="R236" i="4593"/>
  <c r="R143" i="4593"/>
  <c r="R163" i="4593"/>
  <c r="R185" i="4593"/>
  <c r="R164" i="4593"/>
  <c r="R95" i="4593"/>
  <c r="R188" i="4593"/>
  <c r="R72" i="4593"/>
  <c r="R108" i="4593"/>
  <c r="R231" i="4593"/>
  <c r="R262" i="4593"/>
  <c r="R197" i="4593"/>
  <c r="R28" i="4593"/>
  <c r="R138" i="4593"/>
  <c r="R217" i="4593"/>
  <c r="R186" i="4593"/>
  <c r="R218" i="4593"/>
  <c r="R263" i="4593"/>
  <c r="R200" i="4593"/>
  <c r="R212" i="4593"/>
  <c r="R187" i="4593"/>
  <c r="R264" i="4593"/>
  <c r="R265" i="4593"/>
  <c r="R23" i="4593"/>
  <c r="R34" i="4593"/>
  <c r="R32" i="4593"/>
  <c r="R135" i="4593"/>
  <c r="R89" i="4593"/>
  <c r="R42" i="4593"/>
  <c r="R63" i="4593"/>
  <c r="R198" i="4593"/>
  <c r="R55" i="4593"/>
  <c r="R96" i="4593"/>
  <c r="R139" i="4593"/>
  <c r="R43" i="4593"/>
  <c r="R86" i="4593"/>
  <c r="R51" i="4593"/>
  <c r="R27" i="4593"/>
  <c r="R79" i="4593"/>
  <c r="R74" i="4593"/>
  <c r="R178" i="4593"/>
  <c r="R208" i="4593"/>
  <c r="R88" i="4593"/>
  <c r="R123" i="4593"/>
  <c r="R153" i="4593"/>
  <c r="R224" i="4593"/>
  <c r="R41" i="4593"/>
  <c r="R46" i="4593"/>
  <c r="R87" i="4593"/>
  <c r="R124" i="4593"/>
  <c r="R73" i="4593"/>
  <c r="R146" i="4593"/>
  <c r="R13" i="4593"/>
  <c r="R222" i="4593"/>
  <c r="R225" i="4593"/>
  <c r="R242" i="4593"/>
  <c r="R80" i="4593"/>
  <c r="R154" i="4593"/>
  <c r="R97" i="4593"/>
  <c r="R4" i="4593"/>
  <c r="R249" i="4593"/>
  <c r="R136" i="4593"/>
  <c r="R201" i="4593"/>
  <c r="R191" i="4593"/>
  <c r="R75" i="4593"/>
  <c r="R11" i="4593"/>
  <c r="R24" i="4593"/>
  <c r="R56" i="4593"/>
  <c r="R219" i="4593"/>
  <c r="R144" i="4593"/>
  <c r="R232" i="4593"/>
  <c r="R115" i="4593"/>
  <c r="R57" i="4593"/>
  <c r="R155" i="4593"/>
  <c r="R156" i="4593"/>
  <c r="R172" i="4593"/>
  <c r="R266" i="4593"/>
  <c r="R60" i="4593"/>
  <c r="R130" i="4593"/>
  <c r="R147" i="4593"/>
  <c r="R165" i="4593"/>
  <c r="R199" i="4593"/>
  <c r="R267" i="4593"/>
  <c r="R12" i="4593"/>
  <c r="R140" i="4593"/>
  <c r="R189" i="4593"/>
  <c r="R132" i="4593"/>
  <c r="R157" i="4593"/>
  <c r="R84" i="4593"/>
  <c r="R61" i="4593"/>
  <c r="R173" i="4593"/>
  <c r="R148" i="4593"/>
  <c r="R93" i="4593"/>
  <c r="R111" i="4593"/>
  <c r="R167" i="4593"/>
  <c r="R127" i="4593"/>
  <c r="R105" i="4593"/>
  <c r="R268" i="4593"/>
  <c r="R269" i="4593"/>
  <c r="R270" i="4593"/>
  <c r="R271" i="4593"/>
  <c r="R272" i="4593"/>
  <c r="R273" i="4593"/>
  <c r="R274" i="4593"/>
  <c r="R275" i="4593"/>
  <c r="R276" i="4593"/>
  <c r="R277" i="4593"/>
  <c r="R278" i="4593"/>
  <c r="R279" i="4593"/>
  <c r="R280" i="4593"/>
  <c r="R281" i="4593"/>
  <c r="R282" i="4593"/>
  <c r="R283" i="4593"/>
  <c r="R284" i="4593"/>
  <c r="R285" i="4593"/>
  <c r="R286" i="4593"/>
  <c r="R287" i="4593"/>
  <c r="R288" i="4593"/>
  <c r="R289" i="4593"/>
  <c r="R290" i="4593"/>
  <c r="R291" i="4593"/>
  <c r="R292" i="4593"/>
  <c r="R293" i="4593"/>
  <c r="R294" i="4593"/>
  <c r="R295" i="4593"/>
  <c r="R296" i="4593"/>
  <c r="R297" i="4593"/>
  <c r="R298" i="4593"/>
  <c r="R299" i="4593"/>
  <c r="R300" i="4593"/>
  <c r="R301" i="4593"/>
  <c r="R302" i="4593"/>
  <c r="R303" i="4593"/>
  <c r="R304" i="4593"/>
  <c r="R305" i="4593"/>
  <c r="R306" i="4593"/>
  <c r="R307" i="4593"/>
  <c r="R308" i="4593"/>
  <c r="R309" i="4593"/>
  <c r="R310" i="4593"/>
  <c r="R311" i="4593"/>
  <c r="R312" i="4593"/>
  <c r="R313" i="4593"/>
  <c r="R314" i="4593"/>
  <c r="R315" i="4593"/>
  <c r="R316" i="4593"/>
  <c r="R317" i="4593"/>
  <c r="R318" i="4593"/>
  <c r="R319" i="4593"/>
  <c r="R320" i="4593"/>
  <c r="R321" i="4593"/>
  <c r="R322" i="4593"/>
  <c r="R323" i="4593"/>
  <c r="R324" i="4593"/>
  <c r="R325" i="4593"/>
  <c r="R326" i="4593"/>
  <c r="R327" i="4593"/>
  <c r="R328" i="4593"/>
  <c r="R329" i="4593"/>
  <c r="R330" i="4593"/>
  <c r="R331" i="4593"/>
  <c r="R332" i="4593"/>
  <c r="R333" i="4593"/>
  <c r="R334" i="4593"/>
  <c r="R335" i="4593"/>
  <c r="R336" i="4593"/>
  <c r="R337" i="4593"/>
  <c r="R338" i="4593"/>
  <c r="R339" i="4593"/>
  <c r="R340" i="4593"/>
  <c r="R341" i="4593"/>
  <c r="R342" i="4593"/>
  <c r="R343" i="4593"/>
  <c r="R344" i="4593"/>
  <c r="R345" i="4593"/>
  <c r="R346" i="4593"/>
  <c r="R347" i="4593"/>
  <c r="R348" i="4593"/>
  <c r="R349" i="4593"/>
  <c r="R350" i="4593"/>
  <c r="R351" i="4593"/>
  <c r="R352" i="4593"/>
  <c r="R353" i="4593"/>
  <c r="R354" i="4593"/>
  <c r="R355" i="4593"/>
  <c r="R356" i="4593"/>
  <c r="R357" i="4593"/>
  <c r="R358" i="4593"/>
  <c r="R359" i="4593"/>
  <c r="R360" i="4593"/>
  <c r="R361" i="4593"/>
  <c r="R362" i="4593"/>
  <c r="R363" i="4593"/>
  <c r="R364" i="4593"/>
  <c r="R365" i="4593"/>
  <c r="R366" i="4593"/>
  <c r="R367" i="4593"/>
  <c r="R368" i="4593"/>
  <c r="R369" i="4593"/>
  <c r="R370" i="4593"/>
  <c r="R371" i="4593"/>
  <c r="R372" i="4593"/>
  <c r="R373" i="4593"/>
  <c r="R374" i="4593"/>
  <c r="R375" i="4593"/>
  <c r="R376" i="4593"/>
  <c r="R377" i="4593"/>
  <c r="R378" i="4593"/>
  <c r="R379" i="4593"/>
  <c r="R380" i="4593"/>
  <c r="R381" i="4593"/>
  <c r="R382" i="4593"/>
  <c r="R383" i="4593"/>
  <c r="R384" i="4593"/>
  <c r="R385" i="4593"/>
  <c r="R386" i="4593"/>
  <c r="R387" i="4593"/>
  <c r="R388" i="4593"/>
  <c r="R389" i="4593"/>
  <c r="R390" i="4593"/>
  <c r="R391" i="4593"/>
  <c r="R392" i="4593"/>
  <c r="R393" i="4593"/>
  <c r="R394" i="4593"/>
  <c r="R395" i="4593"/>
  <c r="R396" i="4593"/>
  <c r="R397" i="4593"/>
  <c r="R398" i="4593"/>
  <c r="R399" i="4593"/>
  <c r="R400" i="4593"/>
  <c r="R401" i="4593"/>
  <c r="Q5" i="4599"/>
  <c r="U401" i="4593"/>
  <c r="T401" i="4593"/>
  <c r="S401" i="4593"/>
  <c r="Q401" i="4593"/>
  <c r="U400" i="4593"/>
  <c r="T400" i="4593"/>
  <c r="S400" i="4593"/>
  <c r="Q400" i="4593"/>
  <c r="U399" i="4593"/>
  <c r="T399" i="4593"/>
  <c r="S399" i="4593"/>
  <c r="Q399" i="4593"/>
  <c r="U398" i="4593"/>
  <c r="T398" i="4593"/>
  <c r="S398" i="4593"/>
  <c r="Q398" i="4593"/>
  <c r="U397" i="4593"/>
  <c r="T397" i="4593"/>
  <c r="S397" i="4593"/>
  <c r="Q397" i="4593"/>
  <c r="U396" i="4593"/>
  <c r="T396" i="4593"/>
  <c r="S396" i="4593"/>
  <c r="Q396" i="4593"/>
  <c r="U395" i="4593"/>
  <c r="T395" i="4593"/>
  <c r="S395" i="4593"/>
  <c r="Q395" i="4593"/>
  <c r="U394" i="4593"/>
  <c r="T394" i="4593"/>
  <c r="S394" i="4593"/>
  <c r="Q394" i="4593"/>
  <c r="U393" i="4593"/>
  <c r="T393" i="4593"/>
  <c r="S393" i="4593"/>
  <c r="Q393" i="4593"/>
  <c r="U392" i="4593"/>
  <c r="T392" i="4593"/>
  <c r="S392" i="4593"/>
  <c r="Q392" i="4593"/>
  <c r="U391" i="4593"/>
  <c r="T391" i="4593"/>
  <c r="S391" i="4593"/>
  <c r="Q391" i="4593"/>
  <c r="U390" i="4593"/>
  <c r="T390" i="4593"/>
  <c r="S390" i="4593"/>
  <c r="Q390" i="4593"/>
  <c r="U389" i="4593"/>
  <c r="T389" i="4593"/>
  <c r="S389" i="4593"/>
  <c r="Q389" i="4593"/>
  <c r="U388" i="4593"/>
  <c r="T388" i="4593"/>
  <c r="S388" i="4593"/>
  <c r="Q388" i="4593"/>
  <c r="U387" i="4593"/>
  <c r="T387" i="4593"/>
  <c r="S387" i="4593"/>
  <c r="Q387" i="4593"/>
  <c r="U386" i="4593"/>
  <c r="T386" i="4593"/>
  <c r="S386" i="4593"/>
  <c r="Q386" i="4593"/>
  <c r="U385" i="4593"/>
  <c r="T385" i="4593"/>
  <c r="S385" i="4593"/>
  <c r="Q385" i="4593"/>
  <c r="U384" i="4593"/>
  <c r="T384" i="4593"/>
  <c r="S384" i="4593"/>
  <c r="Q384" i="4593"/>
  <c r="U383" i="4593"/>
  <c r="T383" i="4593"/>
  <c r="S383" i="4593"/>
  <c r="Q383" i="4593"/>
  <c r="U382" i="4593"/>
  <c r="T382" i="4593"/>
  <c r="S382" i="4593"/>
  <c r="Q382" i="4593"/>
  <c r="U381" i="4593"/>
  <c r="T381" i="4593"/>
  <c r="S381" i="4593"/>
  <c r="Q381" i="4593"/>
  <c r="U380" i="4593"/>
  <c r="T380" i="4593"/>
  <c r="S380" i="4593"/>
  <c r="Q380" i="4593"/>
  <c r="U379" i="4593"/>
  <c r="T379" i="4593"/>
  <c r="S379" i="4593"/>
  <c r="Q379" i="4593"/>
  <c r="U378" i="4593"/>
  <c r="T378" i="4593"/>
  <c r="S378" i="4593"/>
  <c r="Q378" i="4593"/>
  <c r="U377" i="4593"/>
  <c r="T377" i="4593"/>
  <c r="S377" i="4593"/>
  <c r="Q377" i="4593"/>
  <c r="U376" i="4593"/>
  <c r="T376" i="4593"/>
  <c r="S376" i="4593"/>
  <c r="Q376" i="4593"/>
  <c r="U375" i="4593"/>
  <c r="T375" i="4593"/>
  <c r="S375" i="4593"/>
  <c r="Q375" i="4593"/>
  <c r="U374" i="4593"/>
  <c r="T374" i="4593"/>
  <c r="S374" i="4593"/>
  <c r="Q374" i="4593"/>
  <c r="U373" i="4593"/>
  <c r="T373" i="4593"/>
  <c r="S373" i="4593"/>
  <c r="Q373" i="4593"/>
  <c r="U372" i="4593"/>
  <c r="T372" i="4593"/>
  <c r="S372" i="4593"/>
  <c r="Q372" i="4593"/>
  <c r="U371" i="4593"/>
  <c r="T371" i="4593"/>
  <c r="S371" i="4593"/>
  <c r="Q371" i="4593"/>
  <c r="U370" i="4593"/>
  <c r="T370" i="4593"/>
  <c r="S370" i="4593"/>
  <c r="Q370" i="4593"/>
  <c r="U369" i="4593"/>
  <c r="T369" i="4593"/>
  <c r="S369" i="4593"/>
  <c r="Q369" i="4593"/>
  <c r="U368" i="4593"/>
  <c r="T368" i="4593"/>
  <c r="S368" i="4593"/>
  <c r="Q368" i="4593"/>
  <c r="U367" i="4593"/>
  <c r="T367" i="4593"/>
  <c r="S367" i="4593"/>
  <c r="Q367" i="4593"/>
  <c r="U366" i="4593"/>
  <c r="T366" i="4593"/>
  <c r="S366" i="4593"/>
  <c r="Q366" i="4593"/>
  <c r="U365" i="4593"/>
  <c r="T365" i="4593"/>
  <c r="S365" i="4593"/>
  <c r="Q365" i="4593"/>
  <c r="U364" i="4593"/>
  <c r="T364" i="4593"/>
  <c r="S364" i="4593"/>
  <c r="Q364" i="4593"/>
  <c r="U363" i="4593"/>
  <c r="T363" i="4593"/>
  <c r="S363" i="4593"/>
  <c r="Q363" i="4593"/>
  <c r="U362" i="4593"/>
  <c r="T362" i="4593"/>
  <c r="S362" i="4593"/>
  <c r="Q362" i="4593"/>
  <c r="U361" i="4593"/>
  <c r="T361" i="4593"/>
  <c r="S361" i="4593"/>
  <c r="Q361" i="4593"/>
  <c r="U360" i="4593"/>
  <c r="T360" i="4593"/>
  <c r="S360" i="4593"/>
  <c r="Q360" i="4593"/>
  <c r="U359" i="4593"/>
  <c r="T359" i="4593"/>
  <c r="S359" i="4593"/>
  <c r="Q359" i="4593"/>
  <c r="U358" i="4593"/>
  <c r="T358" i="4593"/>
  <c r="S358" i="4593"/>
  <c r="Q358" i="4593"/>
  <c r="U357" i="4593"/>
  <c r="T357" i="4593"/>
  <c r="S357" i="4593"/>
  <c r="Q357" i="4593"/>
  <c r="U356" i="4593"/>
  <c r="T356" i="4593"/>
  <c r="S356" i="4593"/>
  <c r="Q356" i="4593"/>
  <c r="U355" i="4593"/>
  <c r="T355" i="4593"/>
  <c r="S355" i="4593"/>
  <c r="Q355" i="4593"/>
  <c r="U354" i="4593"/>
  <c r="T354" i="4593"/>
  <c r="S354" i="4593"/>
  <c r="Q354" i="4593"/>
  <c r="U353" i="4593"/>
  <c r="T353" i="4593"/>
  <c r="S353" i="4593"/>
  <c r="Q353" i="4593"/>
  <c r="U352" i="4593"/>
  <c r="T352" i="4593"/>
  <c r="S352" i="4593"/>
  <c r="Q352" i="4593"/>
  <c r="U351" i="4593"/>
  <c r="T351" i="4593"/>
  <c r="S351" i="4593"/>
  <c r="Q351" i="4593"/>
  <c r="U350" i="4593"/>
  <c r="T350" i="4593"/>
  <c r="S350" i="4593"/>
  <c r="Q350" i="4593"/>
  <c r="U349" i="4593"/>
  <c r="T349" i="4593"/>
  <c r="S349" i="4593"/>
  <c r="Q349" i="4593"/>
  <c r="U348" i="4593"/>
  <c r="T348" i="4593"/>
  <c r="S348" i="4593"/>
  <c r="Q348" i="4593"/>
  <c r="U347" i="4593"/>
  <c r="T347" i="4593"/>
  <c r="S347" i="4593"/>
  <c r="Q347" i="4593"/>
  <c r="U346" i="4593"/>
  <c r="T346" i="4593"/>
  <c r="S346" i="4593"/>
  <c r="Q346" i="4593"/>
  <c r="U345" i="4593"/>
  <c r="T345" i="4593"/>
  <c r="S345" i="4593"/>
  <c r="Q345" i="4593"/>
  <c r="U344" i="4593"/>
  <c r="T344" i="4593"/>
  <c r="S344" i="4593"/>
  <c r="Q344" i="4593"/>
  <c r="U343" i="4593"/>
  <c r="T343" i="4593"/>
  <c r="S343" i="4593"/>
  <c r="Q343" i="4593"/>
  <c r="U342" i="4593"/>
  <c r="T342" i="4593"/>
  <c r="S342" i="4593"/>
  <c r="Q342" i="4593"/>
  <c r="U341" i="4593"/>
  <c r="T341" i="4593"/>
  <c r="S341" i="4593"/>
  <c r="Q341" i="4593"/>
  <c r="U340" i="4593"/>
  <c r="T340" i="4593"/>
  <c r="S340" i="4593"/>
  <c r="Q340" i="4593"/>
  <c r="U339" i="4593"/>
  <c r="T339" i="4593"/>
  <c r="S339" i="4593"/>
  <c r="Q339" i="4593"/>
  <c r="U338" i="4593"/>
  <c r="T338" i="4593"/>
  <c r="S338" i="4593"/>
  <c r="Q338" i="4593"/>
  <c r="U337" i="4593"/>
  <c r="T337" i="4593"/>
  <c r="S337" i="4593"/>
  <c r="Q337" i="4593"/>
  <c r="U336" i="4593"/>
  <c r="T336" i="4593"/>
  <c r="S336" i="4593"/>
  <c r="Q336" i="4593"/>
  <c r="U335" i="4593"/>
  <c r="T335" i="4593"/>
  <c r="S335" i="4593"/>
  <c r="Q335" i="4593"/>
  <c r="U334" i="4593"/>
  <c r="T334" i="4593"/>
  <c r="S334" i="4593"/>
  <c r="Q334" i="4593"/>
  <c r="U333" i="4593"/>
  <c r="T333" i="4593"/>
  <c r="S333" i="4593"/>
  <c r="Q333" i="4593"/>
  <c r="U332" i="4593"/>
  <c r="T332" i="4593"/>
  <c r="S332" i="4593"/>
  <c r="Q332" i="4593"/>
  <c r="U331" i="4593"/>
  <c r="T331" i="4593"/>
  <c r="S331" i="4593"/>
  <c r="Q331" i="4593"/>
  <c r="U330" i="4593"/>
  <c r="T330" i="4593"/>
  <c r="S330" i="4593"/>
  <c r="Q330" i="4593"/>
  <c r="U329" i="4593"/>
  <c r="T329" i="4593"/>
  <c r="S329" i="4593"/>
  <c r="Q329" i="4593"/>
  <c r="U328" i="4593"/>
  <c r="T328" i="4593"/>
  <c r="S328" i="4593"/>
  <c r="Q328" i="4593"/>
  <c r="U327" i="4593"/>
  <c r="T327" i="4593"/>
  <c r="S327" i="4593"/>
  <c r="Q327" i="4593"/>
  <c r="U326" i="4593"/>
  <c r="T326" i="4593"/>
  <c r="S326" i="4593"/>
  <c r="Q326" i="4593"/>
  <c r="U325" i="4593"/>
  <c r="T325" i="4593"/>
  <c r="S325" i="4593"/>
  <c r="Q325" i="4593"/>
  <c r="U324" i="4593"/>
  <c r="T324" i="4593"/>
  <c r="S324" i="4593"/>
  <c r="Q324" i="4593"/>
  <c r="U323" i="4593"/>
  <c r="T323" i="4593"/>
  <c r="S323" i="4593"/>
  <c r="Q323" i="4593"/>
  <c r="U322" i="4593"/>
  <c r="T322" i="4593"/>
  <c r="S322" i="4593"/>
  <c r="Q322" i="4593"/>
  <c r="U321" i="4593"/>
  <c r="T321" i="4593"/>
  <c r="S321" i="4593"/>
  <c r="Q321" i="4593"/>
  <c r="U320" i="4593"/>
  <c r="T320" i="4593"/>
  <c r="S320" i="4593"/>
  <c r="Q320" i="4593"/>
  <c r="U319" i="4593"/>
  <c r="T319" i="4593"/>
  <c r="S319" i="4593"/>
  <c r="Q319" i="4593"/>
  <c r="U318" i="4593"/>
  <c r="T318" i="4593"/>
  <c r="S318" i="4593"/>
  <c r="Q318" i="4593"/>
  <c r="U317" i="4593"/>
  <c r="T317" i="4593"/>
  <c r="S317" i="4593"/>
  <c r="Q317" i="4593"/>
  <c r="U316" i="4593"/>
  <c r="T316" i="4593"/>
  <c r="S316" i="4593"/>
  <c r="Q316" i="4593"/>
  <c r="U315" i="4593"/>
  <c r="T315" i="4593"/>
  <c r="S315" i="4593"/>
  <c r="Q315" i="4593"/>
  <c r="U314" i="4593"/>
  <c r="T314" i="4593"/>
  <c r="S314" i="4593"/>
  <c r="Q314" i="4593"/>
  <c r="U313" i="4593"/>
  <c r="T313" i="4593"/>
  <c r="S313" i="4593"/>
  <c r="Q313" i="4593"/>
  <c r="U312" i="4593"/>
  <c r="T312" i="4593"/>
  <c r="S312" i="4593"/>
  <c r="Q312" i="4593"/>
  <c r="U311" i="4593"/>
  <c r="T311" i="4593"/>
  <c r="S311" i="4593"/>
  <c r="Q311" i="4593"/>
  <c r="U310" i="4593"/>
  <c r="T310" i="4593"/>
  <c r="S310" i="4593"/>
  <c r="Q310" i="4593"/>
  <c r="U309" i="4593"/>
  <c r="T309" i="4593"/>
  <c r="S309" i="4593"/>
  <c r="Q309" i="4593"/>
  <c r="U308" i="4593"/>
  <c r="T308" i="4593"/>
  <c r="S308" i="4593"/>
  <c r="Q308" i="4593"/>
  <c r="U307" i="4593"/>
  <c r="T307" i="4593"/>
  <c r="S307" i="4593"/>
  <c r="Q307" i="4593"/>
  <c r="U306" i="4593"/>
  <c r="T306" i="4593"/>
  <c r="S306" i="4593"/>
  <c r="Q306" i="4593"/>
  <c r="U305" i="4593"/>
  <c r="T305" i="4593"/>
  <c r="S305" i="4593"/>
  <c r="Q305" i="4593"/>
  <c r="U304" i="4593"/>
  <c r="T304" i="4593"/>
  <c r="S304" i="4593"/>
  <c r="Q304" i="4593"/>
  <c r="U303" i="4593"/>
  <c r="T303" i="4593"/>
  <c r="S303" i="4593"/>
  <c r="Q303" i="4593"/>
  <c r="U302" i="4593"/>
  <c r="T302" i="4593"/>
  <c r="S302" i="4593"/>
  <c r="Q302" i="4593"/>
  <c r="U301" i="4593"/>
  <c r="T301" i="4593"/>
  <c r="S301" i="4593"/>
  <c r="Q301" i="4593"/>
  <c r="U300" i="4593"/>
  <c r="T300" i="4593"/>
  <c r="S300" i="4593"/>
  <c r="Q300" i="4593"/>
  <c r="U299" i="4593"/>
  <c r="T299" i="4593"/>
  <c r="S299" i="4593"/>
  <c r="Q299" i="4593"/>
  <c r="U298" i="4593"/>
  <c r="T298" i="4593"/>
  <c r="S298" i="4593"/>
  <c r="Q298" i="4593"/>
  <c r="U297" i="4593"/>
  <c r="T297" i="4593"/>
  <c r="S297" i="4593"/>
  <c r="Q297" i="4593"/>
  <c r="U296" i="4593"/>
  <c r="T296" i="4593"/>
  <c r="S296" i="4593"/>
  <c r="Q296" i="4593"/>
  <c r="U295" i="4593"/>
  <c r="T295" i="4593"/>
  <c r="S295" i="4593"/>
  <c r="Q295" i="4593"/>
  <c r="U294" i="4593"/>
  <c r="T294" i="4593"/>
  <c r="S294" i="4593"/>
  <c r="Q294" i="4593"/>
  <c r="U293" i="4593"/>
  <c r="T293" i="4593"/>
  <c r="S293" i="4593"/>
  <c r="Q293" i="4593"/>
  <c r="U292" i="4593"/>
  <c r="T292" i="4593"/>
  <c r="S292" i="4593"/>
  <c r="Q292" i="4593"/>
  <c r="U291" i="4593"/>
  <c r="T291" i="4593"/>
  <c r="S291" i="4593"/>
  <c r="Q291" i="4593"/>
  <c r="U290" i="4593"/>
  <c r="T290" i="4593"/>
  <c r="S290" i="4593"/>
  <c r="Q290" i="4593"/>
  <c r="I290" i="4593" s="1" a="1"/>
  <c r="I290" i="4593" s="1"/>
  <c r="H290" i="4593" s="1"/>
  <c r="U289" i="4593"/>
  <c r="T289" i="4593"/>
  <c r="S289" i="4593"/>
  <c r="Q289" i="4593"/>
  <c r="U288" i="4593"/>
  <c r="T288" i="4593"/>
  <c r="S288" i="4593"/>
  <c r="Q288" i="4593"/>
  <c r="U287" i="4593"/>
  <c r="T287" i="4593"/>
  <c r="S287" i="4593"/>
  <c r="Q287" i="4593"/>
  <c r="U286" i="4593"/>
  <c r="T286" i="4593"/>
  <c r="S286" i="4593"/>
  <c r="Q286" i="4593"/>
  <c r="U285" i="4593"/>
  <c r="T285" i="4593"/>
  <c r="S285" i="4593"/>
  <c r="Q285" i="4593"/>
  <c r="U284" i="4593"/>
  <c r="T284" i="4593"/>
  <c r="S284" i="4593"/>
  <c r="Q284" i="4593"/>
  <c r="U283" i="4593"/>
  <c r="T283" i="4593"/>
  <c r="S283" i="4593"/>
  <c r="Q283" i="4593"/>
  <c r="U282" i="4593"/>
  <c r="T282" i="4593"/>
  <c r="S282" i="4593"/>
  <c r="Q282" i="4593"/>
  <c r="U281" i="4593"/>
  <c r="T281" i="4593"/>
  <c r="S281" i="4593"/>
  <c r="Q281" i="4593"/>
  <c r="U280" i="4593"/>
  <c r="T280" i="4593"/>
  <c r="S280" i="4593"/>
  <c r="Q280" i="4593"/>
  <c r="U279" i="4593"/>
  <c r="T279" i="4593"/>
  <c r="S279" i="4593"/>
  <c r="Q279" i="4593"/>
  <c r="U278" i="4593"/>
  <c r="T278" i="4593"/>
  <c r="S278" i="4593"/>
  <c r="Q278" i="4593"/>
  <c r="U277" i="4593"/>
  <c r="T277" i="4593"/>
  <c r="S277" i="4593"/>
  <c r="Q277" i="4593"/>
  <c r="U276" i="4593"/>
  <c r="T276" i="4593"/>
  <c r="S276" i="4593"/>
  <c r="Q276" i="4593"/>
  <c r="U275" i="4593"/>
  <c r="T275" i="4593"/>
  <c r="S275" i="4593"/>
  <c r="Q275" i="4593"/>
  <c r="U274" i="4593"/>
  <c r="T274" i="4593"/>
  <c r="S274" i="4593"/>
  <c r="Q274" i="4593"/>
  <c r="U273" i="4593"/>
  <c r="T273" i="4593"/>
  <c r="S273" i="4593"/>
  <c r="Q273" i="4593"/>
  <c r="U272" i="4593"/>
  <c r="T272" i="4593"/>
  <c r="S272" i="4593"/>
  <c r="Q272" i="4593"/>
  <c r="I272" i="4593" s="1" a="1"/>
  <c r="I272" i="4593" s="1"/>
  <c r="H272" i="4593" s="1"/>
  <c r="U271" i="4593"/>
  <c r="T271" i="4593"/>
  <c r="S271" i="4593"/>
  <c r="Q271" i="4593"/>
  <c r="U270" i="4593"/>
  <c r="T270" i="4593"/>
  <c r="S270" i="4593"/>
  <c r="Q270" i="4593"/>
  <c r="U269" i="4593"/>
  <c r="T269" i="4593"/>
  <c r="S269" i="4593"/>
  <c r="Q269" i="4593"/>
  <c r="U268" i="4593"/>
  <c r="T268" i="4593"/>
  <c r="S268" i="4593"/>
  <c r="Q268" i="4593"/>
  <c r="U105" i="4593"/>
  <c r="T105" i="4593"/>
  <c r="S105" i="4593"/>
  <c r="Q105" i="4593"/>
  <c r="U127" i="4593"/>
  <c r="T127" i="4593"/>
  <c r="S127" i="4593"/>
  <c r="Q127" i="4593"/>
  <c r="U167" i="4593"/>
  <c r="T167" i="4593"/>
  <c r="S167" i="4593"/>
  <c r="Q167" i="4593"/>
  <c r="U111" i="4593"/>
  <c r="T111" i="4593"/>
  <c r="S111" i="4593"/>
  <c r="Q111" i="4593"/>
  <c r="U93" i="4593"/>
  <c r="T93" i="4593"/>
  <c r="S93" i="4593"/>
  <c r="Q93" i="4593"/>
  <c r="U148" i="4593"/>
  <c r="T148" i="4593"/>
  <c r="S148" i="4593"/>
  <c r="Q148" i="4593"/>
  <c r="U173" i="4593"/>
  <c r="T173" i="4593"/>
  <c r="S173" i="4593"/>
  <c r="Q173" i="4593"/>
  <c r="U61" i="4593"/>
  <c r="T61" i="4593"/>
  <c r="S61" i="4593"/>
  <c r="Q61" i="4593"/>
  <c r="U84" i="4593"/>
  <c r="T84" i="4593"/>
  <c r="S84" i="4593"/>
  <c r="Q84" i="4593"/>
  <c r="U157" i="4593"/>
  <c r="T157" i="4593"/>
  <c r="S157" i="4593"/>
  <c r="Q157" i="4593"/>
  <c r="U132" i="4593"/>
  <c r="T132" i="4593"/>
  <c r="S132" i="4593"/>
  <c r="Q132" i="4593"/>
  <c r="U189" i="4593"/>
  <c r="T189" i="4593"/>
  <c r="S189" i="4593"/>
  <c r="Q189" i="4593"/>
  <c r="U140" i="4593"/>
  <c r="T140" i="4593"/>
  <c r="S140" i="4593"/>
  <c r="Q140" i="4593"/>
  <c r="U12" i="4593"/>
  <c r="T12" i="4593"/>
  <c r="S12" i="4593"/>
  <c r="Q12" i="4593"/>
  <c r="U267" i="4593"/>
  <c r="T267" i="4593"/>
  <c r="S267" i="4593"/>
  <c r="Q267" i="4593"/>
  <c r="U199" i="4593"/>
  <c r="T199" i="4593"/>
  <c r="S199" i="4593"/>
  <c r="Q199" i="4593"/>
  <c r="U165" i="4593"/>
  <c r="T165" i="4593"/>
  <c r="S165" i="4593"/>
  <c r="Q165" i="4593"/>
  <c r="U147" i="4593"/>
  <c r="T147" i="4593"/>
  <c r="S147" i="4593"/>
  <c r="Q147" i="4593"/>
  <c r="U130" i="4593"/>
  <c r="T130" i="4593"/>
  <c r="S130" i="4593"/>
  <c r="Q130" i="4593"/>
  <c r="U60" i="4593"/>
  <c r="T60" i="4593"/>
  <c r="S60" i="4593"/>
  <c r="Q60" i="4593"/>
  <c r="U266" i="4593"/>
  <c r="T266" i="4593"/>
  <c r="S266" i="4593"/>
  <c r="Q266" i="4593"/>
  <c r="U172" i="4593"/>
  <c r="T172" i="4593"/>
  <c r="S172" i="4593"/>
  <c r="Q172" i="4593"/>
  <c r="U156" i="4593"/>
  <c r="T156" i="4593"/>
  <c r="S156" i="4593"/>
  <c r="Q156" i="4593"/>
  <c r="U155" i="4593"/>
  <c r="T155" i="4593"/>
  <c r="S155" i="4593"/>
  <c r="Q155" i="4593"/>
  <c r="U57" i="4593"/>
  <c r="T57" i="4593"/>
  <c r="S57" i="4593"/>
  <c r="Q57" i="4593"/>
  <c r="U115" i="4593"/>
  <c r="T115" i="4593"/>
  <c r="S115" i="4593"/>
  <c r="Q115" i="4593"/>
  <c r="U232" i="4593"/>
  <c r="T232" i="4593"/>
  <c r="S232" i="4593"/>
  <c r="Q232" i="4593"/>
  <c r="U144" i="4593"/>
  <c r="T144" i="4593"/>
  <c r="S144" i="4593"/>
  <c r="Q144" i="4593"/>
  <c r="U219" i="4593"/>
  <c r="T219" i="4593"/>
  <c r="S219" i="4593"/>
  <c r="Q219" i="4593"/>
  <c r="U56" i="4593"/>
  <c r="T56" i="4593"/>
  <c r="S56" i="4593"/>
  <c r="Q56" i="4593"/>
  <c r="U24" i="4593"/>
  <c r="T24" i="4593"/>
  <c r="S24" i="4593"/>
  <c r="Q24" i="4593"/>
  <c r="U11" i="4593"/>
  <c r="T11" i="4593"/>
  <c r="S11" i="4593"/>
  <c r="Q11" i="4593"/>
  <c r="U75" i="4593"/>
  <c r="T75" i="4593"/>
  <c r="S75" i="4593"/>
  <c r="Q75" i="4593"/>
  <c r="U191" i="4593"/>
  <c r="T191" i="4593"/>
  <c r="S191" i="4593"/>
  <c r="Q191" i="4593"/>
  <c r="U201" i="4593"/>
  <c r="T201" i="4593"/>
  <c r="S201" i="4593"/>
  <c r="Q201" i="4593"/>
  <c r="U136" i="4593"/>
  <c r="T136" i="4593"/>
  <c r="S136" i="4593"/>
  <c r="Q136" i="4593"/>
  <c r="U249" i="4593"/>
  <c r="T249" i="4593"/>
  <c r="S249" i="4593"/>
  <c r="Q249" i="4593"/>
  <c r="U4" i="4593"/>
  <c r="T4" i="4593"/>
  <c r="S4" i="4593"/>
  <c r="Q4" i="4593"/>
  <c r="U97" i="4593"/>
  <c r="T97" i="4593"/>
  <c r="S97" i="4593"/>
  <c r="Q97" i="4593"/>
  <c r="U154" i="4593"/>
  <c r="T154" i="4593"/>
  <c r="S154" i="4593"/>
  <c r="Q154" i="4593"/>
  <c r="U80" i="4593"/>
  <c r="T80" i="4593"/>
  <c r="S80" i="4593"/>
  <c r="Q80" i="4593"/>
  <c r="U242" i="4593"/>
  <c r="T242" i="4593"/>
  <c r="S242" i="4593"/>
  <c r="Q242" i="4593"/>
  <c r="U225" i="4593"/>
  <c r="T225" i="4593"/>
  <c r="S225" i="4593"/>
  <c r="Q225" i="4593"/>
  <c r="U222" i="4593"/>
  <c r="T222" i="4593"/>
  <c r="S222" i="4593"/>
  <c r="Q222" i="4593"/>
  <c r="U13" i="4593"/>
  <c r="T13" i="4593"/>
  <c r="S13" i="4593"/>
  <c r="Q13" i="4593"/>
  <c r="U146" i="4593"/>
  <c r="T146" i="4593"/>
  <c r="S146" i="4593"/>
  <c r="Q146" i="4593"/>
  <c r="U73" i="4593"/>
  <c r="T73" i="4593"/>
  <c r="S73" i="4593"/>
  <c r="Q73" i="4593"/>
  <c r="U124" i="4593"/>
  <c r="T124" i="4593"/>
  <c r="S124" i="4593"/>
  <c r="Q124" i="4593"/>
  <c r="U87" i="4593"/>
  <c r="T87" i="4593"/>
  <c r="S87" i="4593"/>
  <c r="Q87" i="4593"/>
  <c r="U46" i="4593"/>
  <c r="T46" i="4593"/>
  <c r="S46" i="4593"/>
  <c r="Q46" i="4593"/>
  <c r="U41" i="4593"/>
  <c r="T41" i="4593"/>
  <c r="S41" i="4593"/>
  <c r="Q41" i="4593"/>
  <c r="U224" i="4593"/>
  <c r="T224" i="4593"/>
  <c r="S224" i="4593"/>
  <c r="Q224" i="4593"/>
  <c r="U153" i="4593"/>
  <c r="T153" i="4593"/>
  <c r="S153" i="4593"/>
  <c r="Q153" i="4593"/>
  <c r="U123" i="4593"/>
  <c r="T123" i="4593"/>
  <c r="S123" i="4593"/>
  <c r="Q123" i="4593"/>
  <c r="U88" i="4593"/>
  <c r="T88" i="4593"/>
  <c r="S88" i="4593"/>
  <c r="Q88" i="4593"/>
  <c r="U208" i="4593"/>
  <c r="T208" i="4593"/>
  <c r="S208" i="4593"/>
  <c r="Q208" i="4593"/>
  <c r="U178" i="4593"/>
  <c r="T178" i="4593"/>
  <c r="S178" i="4593"/>
  <c r="Q178" i="4593"/>
  <c r="U74" i="4593"/>
  <c r="T74" i="4593"/>
  <c r="S74" i="4593"/>
  <c r="Q74" i="4593"/>
  <c r="U79" i="4593"/>
  <c r="T79" i="4593"/>
  <c r="S79" i="4593"/>
  <c r="Q79" i="4593"/>
  <c r="U27" i="4593"/>
  <c r="T27" i="4593"/>
  <c r="S27" i="4593"/>
  <c r="Q27" i="4593"/>
  <c r="U51" i="4593"/>
  <c r="T51" i="4593"/>
  <c r="S51" i="4593"/>
  <c r="Q51" i="4593"/>
  <c r="U86" i="4593"/>
  <c r="T86" i="4593"/>
  <c r="S86" i="4593"/>
  <c r="Q86" i="4593"/>
  <c r="U43" i="4593"/>
  <c r="T43" i="4593"/>
  <c r="S43" i="4593"/>
  <c r="Q43" i="4593"/>
  <c r="U139" i="4593"/>
  <c r="T139" i="4593"/>
  <c r="S139" i="4593"/>
  <c r="Q139" i="4593"/>
  <c r="U96" i="4593"/>
  <c r="T96" i="4593"/>
  <c r="S96" i="4593"/>
  <c r="Q96" i="4593"/>
  <c r="U55" i="4593"/>
  <c r="T55" i="4593"/>
  <c r="S55" i="4593"/>
  <c r="Q55" i="4593"/>
  <c r="U399" i="4599"/>
  <c r="T399" i="4599"/>
  <c r="S399" i="4599"/>
  <c r="Q399" i="4599"/>
  <c r="U398" i="4599"/>
  <c r="T398" i="4599"/>
  <c r="S398" i="4599"/>
  <c r="Q398" i="4599"/>
  <c r="U397" i="4599"/>
  <c r="T397" i="4599"/>
  <c r="S397" i="4599"/>
  <c r="Q397" i="4599"/>
  <c r="U396" i="4599"/>
  <c r="T396" i="4599"/>
  <c r="S396" i="4599"/>
  <c r="Q396" i="4599"/>
  <c r="U395" i="4599"/>
  <c r="T395" i="4599"/>
  <c r="S395" i="4599"/>
  <c r="Q395" i="4599"/>
  <c r="U394" i="4599"/>
  <c r="T394" i="4599"/>
  <c r="S394" i="4599"/>
  <c r="Q394" i="4599"/>
  <c r="U393" i="4599"/>
  <c r="T393" i="4599"/>
  <c r="S393" i="4599"/>
  <c r="Q393" i="4599"/>
  <c r="U392" i="4599"/>
  <c r="T392" i="4599"/>
  <c r="S392" i="4599"/>
  <c r="Q392" i="4599"/>
  <c r="U391" i="4599"/>
  <c r="T391" i="4599"/>
  <c r="S391" i="4599"/>
  <c r="Q391" i="4599"/>
  <c r="U390" i="4599"/>
  <c r="T390" i="4599"/>
  <c r="S390" i="4599"/>
  <c r="Q390" i="4599"/>
  <c r="U389" i="4599"/>
  <c r="T389" i="4599"/>
  <c r="S389" i="4599"/>
  <c r="Q389" i="4599"/>
  <c r="U388" i="4599"/>
  <c r="T388" i="4599"/>
  <c r="S388" i="4599"/>
  <c r="Q388" i="4599"/>
  <c r="U387" i="4599"/>
  <c r="T387" i="4599"/>
  <c r="S387" i="4599"/>
  <c r="Q387" i="4599"/>
  <c r="U386" i="4599"/>
  <c r="T386" i="4599"/>
  <c r="S386" i="4599"/>
  <c r="Q386" i="4599"/>
  <c r="U385" i="4599"/>
  <c r="I385" i="4599" s="1"/>
  <c r="H385" i="4599" s="1"/>
  <c r="T385" i="4599"/>
  <c r="S385" i="4599"/>
  <c r="Q385" i="4599"/>
  <c r="U384" i="4599"/>
  <c r="T384" i="4599"/>
  <c r="S384" i="4599"/>
  <c r="Q384" i="4599"/>
  <c r="U383" i="4599"/>
  <c r="T383" i="4599"/>
  <c r="S383" i="4599"/>
  <c r="Q383" i="4599"/>
  <c r="U382" i="4599"/>
  <c r="T382" i="4599"/>
  <c r="S382" i="4599"/>
  <c r="Q382" i="4599"/>
  <c r="U381" i="4599"/>
  <c r="T381" i="4599"/>
  <c r="S381" i="4599"/>
  <c r="Q381" i="4599"/>
  <c r="U380" i="4599"/>
  <c r="T380" i="4599"/>
  <c r="S380" i="4599"/>
  <c r="Q380" i="4599"/>
  <c r="U379" i="4599"/>
  <c r="T379" i="4599"/>
  <c r="S379" i="4599"/>
  <c r="Q379" i="4599"/>
  <c r="U378" i="4599"/>
  <c r="T378" i="4599"/>
  <c r="S378" i="4599"/>
  <c r="Q378" i="4599"/>
  <c r="U377" i="4599"/>
  <c r="T377" i="4599"/>
  <c r="S377" i="4599"/>
  <c r="Q377" i="4599"/>
  <c r="U376" i="4599"/>
  <c r="T376" i="4599"/>
  <c r="S376" i="4599"/>
  <c r="Q376" i="4599"/>
  <c r="U375" i="4599"/>
  <c r="I375" i="4599" s="1"/>
  <c r="H375" i="4599" s="1"/>
  <c r="T375" i="4599"/>
  <c r="S375" i="4599"/>
  <c r="Q375" i="4599"/>
  <c r="U374" i="4599"/>
  <c r="T374" i="4599"/>
  <c r="S374" i="4599"/>
  <c r="Q374" i="4599"/>
  <c r="U373" i="4599"/>
  <c r="T373" i="4599"/>
  <c r="S373" i="4599"/>
  <c r="Q373" i="4599"/>
  <c r="U372" i="4599"/>
  <c r="T372" i="4599"/>
  <c r="S372" i="4599"/>
  <c r="Q372" i="4599"/>
  <c r="U371" i="4599"/>
  <c r="T371" i="4599"/>
  <c r="S371" i="4599"/>
  <c r="Q371" i="4599"/>
  <c r="U370" i="4599"/>
  <c r="T370" i="4599"/>
  <c r="S370" i="4599"/>
  <c r="Q370" i="4599"/>
  <c r="U369" i="4599"/>
  <c r="T369" i="4599"/>
  <c r="S369" i="4599"/>
  <c r="Q369" i="4599"/>
  <c r="U368" i="4599"/>
  <c r="T368" i="4599"/>
  <c r="S368" i="4599"/>
  <c r="Q368" i="4599"/>
  <c r="U367" i="4599"/>
  <c r="T367" i="4599"/>
  <c r="S367" i="4599"/>
  <c r="Q367" i="4599"/>
  <c r="U366" i="4599"/>
  <c r="T366" i="4599"/>
  <c r="S366" i="4599"/>
  <c r="Q366" i="4599"/>
  <c r="U365" i="4599"/>
  <c r="T365" i="4599"/>
  <c r="S365" i="4599"/>
  <c r="Q365" i="4599"/>
  <c r="U364" i="4599"/>
  <c r="T364" i="4599"/>
  <c r="S364" i="4599"/>
  <c r="Q364" i="4599"/>
  <c r="U363" i="4599"/>
  <c r="T363" i="4599"/>
  <c r="S363" i="4599"/>
  <c r="Q363" i="4599"/>
  <c r="U362" i="4599"/>
  <c r="T362" i="4599"/>
  <c r="S362" i="4599"/>
  <c r="Q362" i="4599"/>
  <c r="U361" i="4599"/>
  <c r="T361" i="4599"/>
  <c r="S361" i="4599"/>
  <c r="Q361" i="4599"/>
  <c r="U360" i="4599"/>
  <c r="T360" i="4599"/>
  <c r="S360" i="4599"/>
  <c r="Q360" i="4599"/>
  <c r="U359" i="4599"/>
  <c r="T359" i="4599"/>
  <c r="S359" i="4599"/>
  <c r="Q359" i="4599"/>
  <c r="U358" i="4599"/>
  <c r="T358" i="4599"/>
  <c r="S358" i="4599"/>
  <c r="Q358" i="4599"/>
  <c r="U357" i="4599"/>
  <c r="T357" i="4599"/>
  <c r="S357" i="4599"/>
  <c r="Q357" i="4599"/>
  <c r="U356" i="4599"/>
  <c r="T356" i="4599"/>
  <c r="S356" i="4599"/>
  <c r="Q356" i="4599"/>
  <c r="U355" i="4599"/>
  <c r="T355" i="4599"/>
  <c r="S355" i="4599"/>
  <c r="Q355" i="4599"/>
  <c r="U354" i="4599"/>
  <c r="T354" i="4599"/>
  <c r="S354" i="4599"/>
  <c r="Q354" i="4599"/>
  <c r="U353" i="4599"/>
  <c r="T353" i="4599"/>
  <c r="S353" i="4599"/>
  <c r="Q353" i="4599"/>
  <c r="U352" i="4599"/>
  <c r="T352" i="4599"/>
  <c r="S352" i="4599"/>
  <c r="Q352" i="4599"/>
  <c r="U351" i="4599"/>
  <c r="T351" i="4599"/>
  <c r="S351" i="4599"/>
  <c r="Q351" i="4599"/>
  <c r="U350" i="4599"/>
  <c r="T350" i="4599"/>
  <c r="S350" i="4599"/>
  <c r="Q350" i="4599"/>
  <c r="U349" i="4599"/>
  <c r="T349" i="4599"/>
  <c r="S349" i="4599"/>
  <c r="Q349" i="4599"/>
  <c r="U348" i="4599"/>
  <c r="T348" i="4599"/>
  <c r="S348" i="4599"/>
  <c r="Q348" i="4599"/>
  <c r="U347" i="4599"/>
  <c r="T347" i="4599"/>
  <c r="S347" i="4599"/>
  <c r="Q347" i="4599"/>
  <c r="U346" i="4599"/>
  <c r="T346" i="4599"/>
  <c r="S346" i="4599"/>
  <c r="Q346" i="4599"/>
  <c r="U345" i="4599"/>
  <c r="T345" i="4599"/>
  <c r="S345" i="4599"/>
  <c r="Q345" i="4599"/>
  <c r="U344" i="4599"/>
  <c r="T344" i="4599"/>
  <c r="S344" i="4599"/>
  <c r="Q344" i="4599"/>
  <c r="U343" i="4599"/>
  <c r="I343" i="4599" s="1"/>
  <c r="H343" i="4599" s="1"/>
  <c r="T343" i="4599"/>
  <c r="S343" i="4599"/>
  <c r="Q343" i="4599"/>
  <c r="U342" i="4599"/>
  <c r="T342" i="4599"/>
  <c r="S342" i="4599"/>
  <c r="Q342" i="4599"/>
  <c r="U341" i="4599"/>
  <c r="T341" i="4599"/>
  <c r="S341" i="4599"/>
  <c r="Q341" i="4599"/>
  <c r="U340" i="4599"/>
  <c r="T340" i="4599"/>
  <c r="S340" i="4599"/>
  <c r="Q340" i="4599"/>
  <c r="U339" i="4599"/>
  <c r="T339" i="4599"/>
  <c r="S339" i="4599"/>
  <c r="Q339" i="4599"/>
  <c r="U338" i="4599"/>
  <c r="T338" i="4599"/>
  <c r="S338" i="4599"/>
  <c r="Q338" i="4599"/>
  <c r="U337" i="4599"/>
  <c r="T337" i="4599"/>
  <c r="S337" i="4599"/>
  <c r="Q337" i="4599"/>
  <c r="U336" i="4599"/>
  <c r="T336" i="4599"/>
  <c r="S336" i="4599"/>
  <c r="Q336" i="4599"/>
  <c r="U335" i="4599"/>
  <c r="T335" i="4599"/>
  <c r="S335" i="4599"/>
  <c r="Q335" i="4599"/>
  <c r="U334" i="4599"/>
  <c r="T334" i="4599"/>
  <c r="S334" i="4599"/>
  <c r="Q334" i="4599"/>
  <c r="U333" i="4599"/>
  <c r="T333" i="4599"/>
  <c r="S333" i="4599"/>
  <c r="Q333" i="4599"/>
  <c r="U332" i="4599"/>
  <c r="T332" i="4599"/>
  <c r="S332" i="4599"/>
  <c r="Q332" i="4599"/>
  <c r="U331" i="4599"/>
  <c r="T331" i="4599"/>
  <c r="S331" i="4599"/>
  <c r="Q331" i="4599"/>
  <c r="U330" i="4599"/>
  <c r="T330" i="4599"/>
  <c r="S330" i="4599"/>
  <c r="Q330" i="4599"/>
  <c r="U329" i="4599"/>
  <c r="T329" i="4599"/>
  <c r="S329" i="4599"/>
  <c r="Q329" i="4599"/>
  <c r="U328" i="4599"/>
  <c r="T328" i="4599"/>
  <c r="S328" i="4599"/>
  <c r="Q328" i="4599"/>
  <c r="U327" i="4599"/>
  <c r="T327" i="4599"/>
  <c r="S327" i="4599"/>
  <c r="Q327" i="4599"/>
  <c r="U326" i="4599"/>
  <c r="T326" i="4599"/>
  <c r="S326" i="4599"/>
  <c r="Q326" i="4599"/>
  <c r="U325" i="4599"/>
  <c r="T325" i="4599"/>
  <c r="S325" i="4599"/>
  <c r="Q325" i="4599"/>
  <c r="U324" i="4599"/>
  <c r="T324" i="4599"/>
  <c r="S324" i="4599"/>
  <c r="Q324" i="4599"/>
  <c r="U323" i="4599"/>
  <c r="T323" i="4599"/>
  <c r="S323" i="4599"/>
  <c r="Q323" i="4599"/>
  <c r="U322" i="4599"/>
  <c r="T322" i="4599"/>
  <c r="S322" i="4599"/>
  <c r="Q322" i="4599"/>
  <c r="U321" i="4599"/>
  <c r="T321" i="4599"/>
  <c r="S321" i="4599"/>
  <c r="Q321" i="4599"/>
  <c r="U320" i="4599"/>
  <c r="T320" i="4599"/>
  <c r="S320" i="4599"/>
  <c r="Q320" i="4599"/>
  <c r="U319" i="4599"/>
  <c r="T319" i="4599"/>
  <c r="S319" i="4599"/>
  <c r="Q319" i="4599"/>
  <c r="U318" i="4599"/>
  <c r="T318" i="4599"/>
  <c r="S318" i="4599"/>
  <c r="Q318" i="4599"/>
  <c r="U317" i="4599"/>
  <c r="T317" i="4599"/>
  <c r="S317" i="4599"/>
  <c r="Q317" i="4599"/>
  <c r="U316" i="4599"/>
  <c r="T316" i="4599"/>
  <c r="S316" i="4599"/>
  <c r="Q316" i="4599"/>
  <c r="U315" i="4599"/>
  <c r="I315" i="4599" s="1"/>
  <c r="H315" i="4599" s="1"/>
  <c r="T315" i="4599"/>
  <c r="S315" i="4599"/>
  <c r="Q315" i="4599"/>
  <c r="U314" i="4599"/>
  <c r="T314" i="4599"/>
  <c r="S314" i="4599"/>
  <c r="Q314" i="4599"/>
  <c r="U313" i="4599"/>
  <c r="T313" i="4599"/>
  <c r="S313" i="4599"/>
  <c r="Q313" i="4599"/>
  <c r="U312" i="4599"/>
  <c r="T312" i="4599"/>
  <c r="S312" i="4599"/>
  <c r="Q312" i="4599"/>
  <c r="U311" i="4599"/>
  <c r="T311" i="4599"/>
  <c r="S311" i="4599"/>
  <c r="Q311" i="4599"/>
  <c r="U310" i="4599"/>
  <c r="T310" i="4599"/>
  <c r="S310" i="4599"/>
  <c r="Q310" i="4599"/>
  <c r="U309" i="4599"/>
  <c r="T309" i="4599"/>
  <c r="S309" i="4599"/>
  <c r="Q309" i="4599"/>
  <c r="U308" i="4599"/>
  <c r="T308" i="4599"/>
  <c r="S308" i="4599"/>
  <c r="Q308" i="4599"/>
  <c r="U307" i="4599"/>
  <c r="T307" i="4599"/>
  <c r="S307" i="4599"/>
  <c r="Q307" i="4599"/>
  <c r="U306" i="4599"/>
  <c r="T306" i="4599"/>
  <c r="S306" i="4599"/>
  <c r="Q306" i="4599"/>
  <c r="U305" i="4599"/>
  <c r="T305" i="4599"/>
  <c r="S305" i="4599"/>
  <c r="Q305" i="4599"/>
  <c r="U304" i="4599"/>
  <c r="T304" i="4599"/>
  <c r="S304" i="4599"/>
  <c r="Q304" i="4599"/>
  <c r="U303" i="4599"/>
  <c r="T303" i="4599"/>
  <c r="S303" i="4599"/>
  <c r="Q303" i="4599"/>
  <c r="U302" i="4599"/>
  <c r="T302" i="4599"/>
  <c r="S302" i="4599"/>
  <c r="Q302" i="4599"/>
  <c r="U301" i="4599"/>
  <c r="T301" i="4599"/>
  <c r="S301" i="4599"/>
  <c r="Q301" i="4599"/>
  <c r="U300" i="4599"/>
  <c r="T300" i="4599"/>
  <c r="S300" i="4599"/>
  <c r="Q300" i="4599"/>
  <c r="U299" i="4599"/>
  <c r="T299" i="4599"/>
  <c r="S299" i="4599"/>
  <c r="Q299" i="4599"/>
  <c r="U298" i="4599"/>
  <c r="T298" i="4599"/>
  <c r="S298" i="4599"/>
  <c r="Q298" i="4599"/>
  <c r="U297" i="4599"/>
  <c r="T297" i="4599"/>
  <c r="S297" i="4599"/>
  <c r="Q297" i="4599"/>
  <c r="U296" i="4599"/>
  <c r="T296" i="4599"/>
  <c r="S296" i="4599"/>
  <c r="Q296" i="4599"/>
  <c r="U295" i="4599"/>
  <c r="T295" i="4599"/>
  <c r="S295" i="4599"/>
  <c r="Q295" i="4599"/>
  <c r="U294" i="4599"/>
  <c r="T294" i="4599"/>
  <c r="S294" i="4599"/>
  <c r="Q294" i="4599"/>
  <c r="U293" i="4599"/>
  <c r="T293" i="4599"/>
  <c r="S293" i="4599"/>
  <c r="Q293" i="4599"/>
  <c r="U292" i="4599"/>
  <c r="T292" i="4599"/>
  <c r="S292" i="4599"/>
  <c r="Q292" i="4599"/>
  <c r="U291" i="4599"/>
  <c r="T291" i="4599"/>
  <c r="S291" i="4599"/>
  <c r="Q291" i="4599"/>
  <c r="U290" i="4599"/>
  <c r="T290" i="4599"/>
  <c r="S290" i="4599"/>
  <c r="Q290" i="4599"/>
  <c r="U289" i="4599"/>
  <c r="T289" i="4599"/>
  <c r="S289" i="4599"/>
  <c r="Q289" i="4599"/>
  <c r="U288" i="4599"/>
  <c r="T288" i="4599"/>
  <c r="S288" i="4599"/>
  <c r="Q288" i="4599"/>
  <c r="U287" i="4599"/>
  <c r="T287" i="4599"/>
  <c r="S287" i="4599"/>
  <c r="Q287" i="4599"/>
  <c r="U286" i="4599"/>
  <c r="T286" i="4599"/>
  <c r="S286" i="4599"/>
  <c r="Q286" i="4599"/>
  <c r="U285" i="4599"/>
  <c r="T285" i="4599"/>
  <c r="S285" i="4599"/>
  <c r="Q285" i="4599"/>
  <c r="U284" i="4599"/>
  <c r="T284" i="4599"/>
  <c r="S284" i="4599"/>
  <c r="Q284" i="4599"/>
  <c r="U283" i="4599"/>
  <c r="T283" i="4599"/>
  <c r="S283" i="4599"/>
  <c r="Q283" i="4599"/>
  <c r="U282" i="4599"/>
  <c r="T282" i="4599"/>
  <c r="S282" i="4599"/>
  <c r="Q282" i="4599"/>
  <c r="U281" i="4599"/>
  <c r="T281" i="4599"/>
  <c r="S281" i="4599"/>
  <c r="Q281" i="4599"/>
  <c r="U280" i="4599"/>
  <c r="T280" i="4599"/>
  <c r="S280" i="4599"/>
  <c r="Q280" i="4599"/>
  <c r="U279" i="4599"/>
  <c r="T279" i="4599"/>
  <c r="S279" i="4599"/>
  <c r="Q279" i="4599"/>
  <c r="U278" i="4599"/>
  <c r="T278" i="4599"/>
  <c r="S278" i="4599"/>
  <c r="Q278" i="4599"/>
  <c r="U277" i="4599"/>
  <c r="T277" i="4599"/>
  <c r="S277" i="4599"/>
  <c r="Q277" i="4599"/>
  <c r="U276" i="4599"/>
  <c r="T276" i="4599"/>
  <c r="S276" i="4599"/>
  <c r="Q276" i="4599"/>
  <c r="U275" i="4599"/>
  <c r="T275" i="4599"/>
  <c r="S275" i="4599"/>
  <c r="Q275" i="4599"/>
  <c r="U274" i="4599"/>
  <c r="T274" i="4599"/>
  <c r="S274" i="4599"/>
  <c r="Q274" i="4599"/>
  <c r="U273" i="4599"/>
  <c r="T273" i="4599"/>
  <c r="S273" i="4599"/>
  <c r="Q273" i="4599"/>
  <c r="U272" i="4599"/>
  <c r="T272" i="4599"/>
  <c r="S272" i="4599"/>
  <c r="Q272" i="4599"/>
  <c r="U271" i="4599"/>
  <c r="I271" i="4599" s="1"/>
  <c r="H271" i="4599" s="1"/>
  <c r="T271" i="4599"/>
  <c r="S271" i="4599"/>
  <c r="Q271" i="4599"/>
  <c r="U270" i="4599"/>
  <c r="T270" i="4599"/>
  <c r="S270" i="4599"/>
  <c r="Q270" i="4599"/>
  <c r="U269" i="4599"/>
  <c r="T269" i="4599"/>
  <c r="S269" i="4599"/>
  <c r="Q269" i="4599"/>
  <c r="U268" i="4599"/>
  <c r="T268" i="4599"/>
  <c r="S268" i="4599"/>
  <c r="Q268" i="4599"/>
  <c r="U267" i="4599"/>
  <c r="T267" i="4599"/>
  <c r="S267" i="4599"/>
  <c r="Q267" i="4599"/>
  <c r="U266" i="4599"/>
  <c r="T266" i="4599"/>
  <c r="S266" i="4599"/>
  <c r="Q266" i="4599"/>
  <c r="U265" i="4599"/>
  <c r="T265" i="4599"/>
  <c r="S265" i="4599"/>
  <c r="Q265" i="4599"/>
  <c r="U264" i="4599"/>
  <c r="T264" i="4599"/>
  <c r="S264" i="4599"/>
  <c r="Q264" i="4599"/>
  <c r="U263" i="4599"/>
  <c r="T263" i="4599"/>
  <c r="S263" i="4599"/>
  <c r="Q263" i="4599"/>
  <c r="U262" i="4599"/>
  <c r="T262" i="4599"/>
  <c r="S262" i="4599"/>
  <c r="Q262" i="4599"/>
  <c r="U261" i="4599"/>
  <c r="T261" i="4599"/>
  <c r="S261" i="4599"/>
  <c r="Q261" i="4599"/>
  <c r="U260" i="4599"/>
  <c r="T260" i="4599"/>
  <c r="S260" i="4599"/>
  <c r="Q260" i="4599"/>
  <c r="U259" i="4599"/>
  <c r="T259" i="4599"/>
  <c r="S259" i="4599"/>
  <c r="Q259" i="4599"/>
  <c r="U258" i="4599"/>
  <c r="T258" i="4599"/>
  <c r="S258" i="4599"/>
  <c r="Q258" i="4599"/>
  <c r="U257" i="4599"/>
  <c r="T257" i="4599"/>
  <c r="S257" i="4599"/>
  <c r="Q257" i="4599"/>
  <c r="U256" i="4599"/>
  <c r="T256" i="4599"/>
  <c r="S256" i="4599"/>
  <c r="Q256" i="4599"/>
  <c r="U255" i="4599"/>
  <c r="T255" i="4599"/>
  <c r="S255" i="4599"/>
  <c r="Q255" i="4599"/>
  <c r="U254" i="4599"/>
  <c r="T254" i="4599"/>
  <c r="S254" i="4599"/>
  <c r="Q254" i="4599"/>
  <c r="U253" i="4599"/>
  <c r="T253" i="4599"/>
  <c r="S253" i="4599"/>
  <c r="Q253" i="4599"/>
  <c r="U252" i="4599"/>
  <c r="T252" i="4599"/>
  <c r="S252" i="4599"/>
  <c r="Q252" i="4599"/>
  <c r="U251" i="4599"/>
  <c r="T251" i="4599"/>
  <c r="S251" i="4599"/>
  <c r="Q251" i="4599"/>
  <c r="U250" i="4599"/>
  <c r="T250" i="4599"/>
  <c r="S250" i="4599"/>
  <c r="Q250" i="4599"/>
  <c r="U249" i="4599"/>
  <c r="T249" i="4599"/>
  <c r="S249" i="4599"/>
  <c r="Q249" i="4599"/>
  <c r="U248" i="4599"/>
  <c r="T248" i="4599"/>
  <c r="S248" i="4599"/>
  <c r="Q248" i="4599"/>
  <c r="U247" i="4599"/>
  <c r="T247" i="4599"/>
  <c r="S247" i="4599"/>
  <c r="Q247" i="4599"/>
  <c r="U246" i="4599"/>
  <c r="T246" i="4599"/>
  <c r="S246" i="4599"/>
  <c r="Q246" i="4599"/>
  <c r="U245" i="4599"/>
  <c r="T245" i="4599"/>
  <c r="S245" i="4599"/>
  <c r="Q245" i="4599"/>
  <c r="U244" i="4599"/>
  <c r="T244" i="4599"/>
  <c r="S244" i="4599"/>
  <c r="Q244" i="4599"/>
  <c r="U243" i="4599"/>
  <c r="T243" i="4599"/>
  <c r="S243" i="4599"/>
  <c r="Q243" i="4599"/>
  <c r="U242" i="4599"/>
  <c r="T242" i="4599"/>
  <c r="S242" i="4599"/>
  <c r="Q242" i="4599"/>
  <c r="U241" i="4599"/>
  <c r="T241" i="4599"/>
  <c r="S241" i="4599"/>
  <c r="Q241" i="4599"/>
  <c r="U240" i="4599"/>
  <c r="T240" i="4599"/>
  <c r="S240" i="4599"/>
  <c r="Q240" i="4599"/>
  <c r="U239" i="4599"/>
  <c r="T239" i="4599"/>
  <c r="S239" i="4599"/>
  <c r="Q239" i="4599"/>
  <c r="U238" i="4599"/>
  <c r="T238" i="4599"/>
  <c r="S238" i="4599"/>
  <c r="Q238" i="4599"/>
  <c r="U237" i="4599"/>
  <c r="T237" i="4599"/>
  <c r="S237" i="4599"/>
  <c r="Q237" i="4599"/>
  <c r="U236" i="4599"/>
  <c r="T236" i="4599"/>
  <c r="S236" i="4599"/>
  <c r="Q236" i="4599"/>
  <c r="U235" i="4599"/>
  <c r="T235" i="4599"/>
  <c r="S235" i="4599"/>
  <c r="Q235" i="4599"/>
  <c r="U234" i="4599"/>
  <c r="T234" i="4599"/>
  <c r="S234" i="4599"/>
  <c r="Q234" i="4599"/>
  <c r="U233" i="4599"/>
  <c r="T233" i="4599"/>
  <c r="S233" i="4599"/>
  <c r="Q233" i="4599"/>
  <c r="U232" i="4599"/>
  <c r="T232" i="4599"/>
  <c r="S232" i="4599"/>
  <c r="Q232" i="4599"/>
  <c r="U231" i="4599"/>
  <c r="T231" i="4599"/>
  <c r="S231" i="4599"/>
  <c r="Q231" i="4599"/>
  <c r="U12" i="4599"/>
  <c r="T12" i="4599"/>
  <c r="S12" i="4599"/>
  <c r="Q12" i="4599"/>
  <c r="U214" i="4599"/>
  <c r="T214" i="4599"/>
  <c r="S214" i="4599"/>
  <c r="Q214" i="4599"/>
  <c r="U175" i="4599"/>
  <c r="T175" i="4599"/>
  <c r="S175" i="4599"/>
  <c r="Q175" i="4599"/>
  <c r="U159" i="4599"/>
  <c r="T159" i="4599"/>
  <c r="S159" i="4599"/>
  <c r="Q159" i="4599"/>
  <c r="U140" i="4599"/>
  <c r="T140" i="4599"/>
  <c r="S140" i="4599"/>
  <c r="Q140" i="4599"/>
  <c r="U139" i="4599"/>
  <c r="T139" i="4599"/>
  <c r="S139" i="4599"/>
  <c r="Q139" i="4599"/>
  <c r="U138" i="4599"/>
  <c r="T138" i="4599"/>
  <c r="S138" i="4599"/>
  <c r="Q138" i="4599"/>
  <c r="U133" i="4599"/>
  <c r="T133" i="4599"/>
  <c r="S133" i="4599"/>
  <c r="Q133" i="4599"/>
  <c r="U132" i="4599"/>
  <c r="T132" i="4599"/>
  <c r="S132" i="4599"/>
  <c r="Q132" i="4599"/>
  <c r="U131" i="4599"/>
  <c r="T131" i="4599"/>
  <c r="S131" i="4599"/>
  <c r="Q131" i="4599"/>
  <c r="U123" i="4599"/>
  <c r="T123" i="4599"/>
  <c r="S123" i="4599"/>
  <c r="Q123" i="4599"/>
  <c r="U122" i="4599"/>
  <c r="T122" i="4599"/>
  <c r="S122" i="4599"/>
  <c r="Q122" i="4599"/>
  <c r="U116" i="4599"/>
  <c r="T116" i="4599"/>
  <c r="S116" i="4599"/>
  <c r="Q116" i="4599"/>
  <c r="U108" i="4599"/>
  <c r="T108" i="4599"/>
  <c r="S108" i="4599"/>
  <c r="Q108" i="4599"/>
  <c r="U107" i="4599"/>
  <c r="T107" i="4599"/>
  <c r="S107" i="4599"/>
  <c r="Q107" i="4599"/>
  <c r="U100" i="4599"/>
  <c r="T100" i="4599"/>
  <c r="S100" i="4599"/>
  <c r="Q100" i="4599"/>
  <c r="U95" i="4599"/>
  <c r="T95" i="4599"/>
  <c r="S95" i="4599"/>
  <c r="Q95" i="4599"/>
  <c r="U86" i="4599"/>
  <c r="T86" i="4599"/>
  <c r="S86" i="4599"/>
  <c r="Q86" i="4599"/>
  <c r="U79" i="4599"/>
  <c r="T79" i="4599"/>
  <c r="S79" i="4599"/>
  <c r="Q79" i="4599"/>
  <c r="U78" i="4599"/>
  <c r="T78" i="4599"/>
  <c r="S78" i="4599"/>
  <c r="Q78" i="4599"/>
  <c r="U71" i="4599"/>
  <c r="T71" i="4599"/>
  <c r="S71" i="4599"/>
  <c r="Q71" i="4599"/>
  <c r="U67" i="4599"/>
  <c r="T67" i="4599"/>
  <c r="S67" i="4599"/>
  <c r="Q67" i="4599"/>
  <c r="U52" i="4599"/>
  <c r="T52" i="4599"/>
  <c r="S52" i="4599"/>
  <c r="Q52" i="4599"/>
  <c r="U44" i="4599"/>
  <c r="T44" i="4599"/>
  <c r="S44" i="4599"/>
  <c r="Q44" i="4599"/>
  <c r="U34" i="4599"/>
  <c r="T34" i="4599"/>
  <c r="S34" i="4599"/>
  <c r="Q34" i="4599"/>
  <c r="U31" i="4599"/>
  <c r="T31" i="4599"/>
  <c r="S31" i="4599"/>
  <c r="Q31" i="4599"/>
  <c r="U230" i="4599"/>
  <c r="T230" i="4599"/>
  <c r="S230" i="4599"/>
  <c r="Q230" i="4599"/>
  <c r="U104" i="4599"/>
  <c r="T104" i="4599"/>
  <c r="S104" i="4599"/>
  <c r="Q104" i="4599"/>
  <c r="U103" i="4599"/>
  <c r="T103" i="4599"/>
  <c r="S103" i="4599"/>
  <c r="Q103" i="4599"/>
  <c r="U102" i="4599"/>
  <c r="T102" i="4599"/>
  <c r="S102" i="4599"/>
  <c r="Q102" i="4599"/>
  <c r="U99" i="4599"/>
  <c r="T99" i="4599"/>
  <c r="S99" i="4599"/>
  <c r="Q99" i="4599"/>
  <c r="S237" i="4593"/>
  <c r="S180" i="4593"/>
  <c r="S223" i="4593"/>
  <c r="S247" i="4593"/>
  <c r="S202" i="4593"/>
  <c r="S250" i="4593"/>
  <c r="S36" i="4593"/>
  <c r="S220" i="4593"/>
  <c r="S239" i="4593"/>
  <c r="S29" i="4593"/>
  <c r="S81" i="4593"/>
  <c r="S243" i="4593"/>
  <c r="S101" i="4593"/>
  <c r="S30" i="4593"/>
  <c r="S17" i="4593"/>
  <c r="S137" i="4593"/>
  <c r="S39" i="4593"/>
  <c r="S151" i="4593"/>
  <c r="S174" i="4593"/>
  <c r="S6" i="4593"/>
  <c r="S16" i="4593"/>
  <c r="S85" i="4593"/>
  <c r="S128" i="4593"/>
  <c r="S98" i="4593"/>
  <c r="S214" i="4593"/>
  <c r="S82" i="4593"/>
  <c r="S251" i="4593"/>
  <c r="S168" i="4593"/>
  <c r="S125" i="4593"/>
  <c r="S90" i="4593"/>
  <c r="S58" i="4593"/>
  <c r="S162" i="4593"/>
  <c r="S109" i="4593"/>
  <c r="S133" i="4593"/>
  <c r="S161" i="4593"/>
  <c r="S120" i="4593"/>
  <c r="S213" i="4593"/>
  <c r="S68" i="4593"/>
  <c r="S175" i="4593"/>
  <c r="S102" i="4593"/>
  <c r="S44" i="4593"/>
  <c r="S94" i="4593"/>
  <c r="S226" i="4593"/>
  <c r="S8" i="4593"/>
  <c r="S31" i="4593"/>
  <c r="S248" i="4593"/>
  <c r="S117" i="4593"/>
  <c r="S25" i="4593"/>
  <c r="S10" i="4593"/>
  <c r="S209" i="4593"/>
  <c r="S227" i="4593"/>
  <c r="S131" i="4593"/>
  <c r="S176" i="4593"/>
  <c r="S158" i="4593"/>
  <c r="S195" i="4593"/>
  <c r="S215" i="4593"/>
  <c r="S37" i="4593"/>
  <c r="S228" i="4593"/>
  <c r="S192" i="4593"/>
  <c r="S149" i="4593"/>
  <c r="S240" i="4593"/>
  <c r="S244" i="4593"/>
  <c r="S254" i="4593"/>
  <c r="S253" i="4593"/>
  <c r="S66" i="4593"/>
  <c r="S252" i="4593"/>
  <c r="S203" i="4593"/>
  <c r="S64" i="4593"/>
  <c r="S169" i="4593"/>
  <c r="S112" i="4593"/>
  <c r="S9" i="4593"/>
  <c r="S229" i="4593"/>
  <c r="S255" i="4593"/>
  <c r="S256" i="4593"/>
  <c r="S20" i="4593"/>
  <c r="S190" i="4593"/>
  <c r="S204" i="4593"/>
  <c r="S159" i="4593"/>
  <c r="S22" i="4593"/>
  <c r="S113" i="4593"/>
  <c r="S210" i="4593"/>
  <c r="S257" i="4593"/>
  <c r="S33" i="4593"/>
  <c r="S118" i="4593"/>
  <c r="S15" i="4593"/>
  <c r="S52" i="4593"/>
  <c r="S245" i="4593"/>
  <c r="S258" i="4593"/>
  <c r="S103" i="4593"/>
  <c r="S40" i="4593"/>
  <c r="S54" i="4593"/>
  <c r="S100" i="4593"/>
  <c r="S47" i="4593"/>
  <c r="S69" i="4593"/>
  <c r="S104" i="4593"/>
  <c r="S121" i="4593"/>
  <c r="S205" i="4593"/>
  <c r="S77" i="4593"/>
  <c r="S14" i="4593"/>
  <c r="S181" i="4593"/>
  <c r="S59" i="4593"/>
  <c r="S18" i="4593"/>
  <c r="S38" i="4593"/>
  <c r="S238" i="4593"/>
  <c r="S177" i="4593"/>
  <c r="S259" i="4593"/>
  <c r="S171" i="4593"/>
  <c r="S260" i="4593"/>
  <c r="S160" i="4593"/>
  <c r="S26" i="4593"/>
  <c r="S234" i="4593"/>
  <c r="S261" i="4593"/>
  <c r="S7" i="4593"/>
  <c r="S179" i="4593"/>
  <c r="S48" i="4593"/>
  <c r="S83" i="4593"/>
  <c r="S129" i="4593"/>
  <c r="S119" i="4593"/>
  <c r="S110" i="4593"/>
  <c r="S114" i="4593"/>
  <c r="S45" i="4593"/>
  <c r="S50" i="4593"/>
  <c r="S182" i="4593"/>
  <c r="S166" i="4593"/>
  <c r="S122" i="4593"/>
  <c r="S5" i="4593"/>
  <c r="S241" i="4593"/>
  <c r="S141" i="4593"/>
  <c r="S246" i="4593"/>
  <c r="S193" i="4593"/>
  <c r="S216" i="4593"/>
  <c r="S183" i="4593"/>
  <c r="S145" i="4593"/>
  <c r="S196" i="4593"/>
  <c r="S142" i="4593"/>
  <c r="S62" i="4593"/>
  <c r="S78" i="4593"/>
  <c r="S99" i="4593"/>
  <c r="S71" i="4593"/>
  <c r="S150" i="4593"/>
  <c r="S91" i="4593"/>
  <c r="S184" i="4593"/>
  <c r="S194" i="4593"/>
  <c r="S70" i="4593"/>
  <c r="S92" i="4593"/>
  <c r="S49" i="4593"/>
  <c r="S19" i="4593"/>
  <c r="S35" i="4593"/>
  <c r="S53" i="4593"/>
  <c r="S65" i="4593"/>
  <c r="S170" i="4593"/>
  <c r="S134" i="4593"/>
  <c r="S221" i="4593"/>
  <c r="S230" i="4593"/>
  <c r="S211" i="4593"/>
  <c r="S107" i="4593"/>
  <c r="S235" i="4593"/>
  <c r="S152" i="4593"/>
  <c r="S206" i="4593"/>
  <c r="S207" i="4593"/>
  <c r="S126" i="4593"/>
  <c r="S236" i="4593"/>
  <c r="S143" i="4593"/>
  <c r="S163" i="4593"/>
  <c r="S185" i="4593"/>
  <c r="S164" i="4593"/>
  <c r="S95" i="4593"/>
  <c r="S188" i="4593"/>
  <c r="S72" i="4593"/>
  <c r="S108" i="4593"/>
  <c r="S231" i="4593"/>
  <c r="S262" i="4593"/>
  <c r="S197" i="4593"/>
  <c r="S28" i="4593"/>
  <c r="S138" i="4593"/>
  <c r="S217" i="4593"/>
  <c r="S186" i="4593"/>
  <c r="S218" i="4593"/>
  <c r="S263" i="4593"/>
  <c r="S200" i="4593"/>
  <c r="S212" i="4593"/>
  <c r="S187" i="4593"/>
  <c r="S264" i="4593"/>
  <c r="S265" i="4593"/>
  <c r="S23" i="4593"/>
  <c r="S34" i="4593"/>
  <c r="S32" i="4593"/>
  <c r="S135" i="4593"/>
  <c r="S89" i="4593"/>
  <c r="S42" i="4593"/>
  <c r="S63" i="4593"/>
  <c r="S198" i="4593"/>
  <c r="S67" i="4593"/>
  <c r="S106" i="4593"/>
  <c r="S233" i="4593"/>
  <c r="S116" i="4593"/>
  <c r="Q15" i="4599"/>
  <c r="S15" i="4599"/>
  <c r="T15" i="4599"/>
  <c r="U15" i="4599"/>
  <c r="Q16" i="4599"/>
  <c r="S16" i="4599"/>
  <c r="T16" i="4599"/>
  <c r="U16" i="4599"/>
  <c r="Q18" i="4599"/>
  <c r="S18" i="4599"/>
  <c r="T18" i="4599"/>
  <c r="U18" i="4599"/>
  <c r="Q20" i="4599"/>
  <c r="S20" i="4599"/>
  <c r="T20" i="4599"/>
  <c r="U20" i="4599"/>
  <c r="Q21" i="4599"/>
  <c r="S21" i="4599"/>
  <c r="T21" i="4599"/>
  <c r="U21" i="4599"/>
  <c r="Q23" i="4599"/>
  <c r="S23" i="4599"/>
  <c r="T23" i="4599"/>
  <c r="U23" i="4599"/>
  <c r="Q26" i="4599"/>
  <c r="S26" i="4599"/>
  <c r="T26" i="4599"/>
  <c r="U26" i="4599"/>
  <c r="Q32" i="4599"/>
  <c r="S32" i="4599"/>
  <c r="T32" i="4599"/>
  <c r="U32" i="4599"/>
  <c r="Q33" i="4599"/>
  <c r="S33" i="4599"/>
  <c r="T33" i="4599"/>
  <c r="U33" i="4599"/>
  <c r="Q35" i="4599"/>
  <c r="S35" i="4599"/>
  <c r="T35" i="4599"/>
  <c r="U35" i="4599"/>
  <c r="Q38" i="4599"/>
  <c r="S38" i="4599"/>
  <c r="T38" i="4599"/>
  <c r="U38" i="4599"/>
  <c r="Q39" i="4599"/>
  <c r="S39" i="4599"/>
  <c r="T39" i="4599"/>
  <c r="U39" i="4599"/>
  <c r="Q40" i="4599"/>
  <c r="S40" i="4599"/>
  <c r="T40" i="4599"/>
  <c r="U40" i="4599"/>
  <c r="Q41" i="4599"/>
  <c r="S41" i="4599"/>
  <c r="T41" i="4599"/>
  <c r="U41" i="4599"/>
  <c r="Q45" i="4599"/>
  <c r="S45" i="4599"/>
  <c r="T45" i="4599"/>
  <c r="U45" i="4599"/>
  <c r="Q47" i="4599"/>
  <c r="S47" i="4599"/>
  <c r="T47" i="4599"/>
  <c r="U47" i="4599"/>
  <c r="Q53" i="4599"/>
  <c r="S53" i="4599"/>
  <c r="T53" i="4599"/>
  <c r="U53" i="4599"/>
  <c r="Q56" i="4599"/>
  <c r="S56" i="4599"/>
  <c r="T56" i="4599"/>
  <c r="U56" i="4599"/>
  <c r="Q57" i="4599"/>
  <c r="S57" i="4599"/>
  <c r="T57" i="4599"/>
  <c r="U57" i="4599"/>
  <c r="Q62" i="4599"/>
  <c r="S62" i="4599"/>
  <c r="T62" i="4599"/>
  <c r="U62" i="4599"/>
  <c r="Q72" i="4599"/>
  <c r="S72" i="4599"/>
  <c r="T72" i="4599"/>
  <c r="U72" i="4599"/>
  <c r="Q73" i="4599"/>
  <c r="S73" i="4599"/>
  <c r="T73" i="4599"/>
  <c r="U73" i="4599"/>
  <c r="Q74" i="4599"/>
  <c r="S74" i="4599"/>
  <c r="T74" i="4599"/>
  <c r="U74" i="4599"/>
  <c r="Q80" i="4599"/>
  <c r="S80" i="4599"/>
  <c r="T80" i="4599"/>
  <c r="U80" i="4599"/>
  <c r="Q82" i="4599"/>
  <c r="S82" i="4599"/>
  <c r="T82" i="4599"/>
  <c r="U82" i="4599"/>
  <c r="Q87" i="4599"/>
  <c r="S87" i="4599"/>
  <c r="T87" i="4599"/>
  <c r="U87" i="4599"/>
  <c r="Q89" i="4599"/>
  <c r="S89" i="4599"/>
  <c r="T89" i="4599"/>
  <c r="U89" i="4599"/>
  <c r="Q96" i="4599"/>
  <c r="S96" i="4599"/>
  <c r="T96" i="4599"/>
  <c r="U96" i="4599"/>
  <c r="Q97" i="4599"/>
  <c r="S97" i="4599"/>
  <c r="T97" i="4599"/>
  <c r="U97" i="4599"/>
  <c r="Q101" i="4599"/>
  <c r="S101" i="4599"/>
  <c r="T101" i="4599"/>
  <c r="U101" i="4599"/>
  <c r="Q105" i="4599"/>
  <c r="S105" i="4599"/>
  <c r="T105" i="4599"/>
  <c r="U105" i="4599"/>
  <c r="Q124" i="4599"/>
  <c r="S124" i="4599"/>
  <c r="T124" i="4599"/>
  <c r="U124" i="4599"/>
  <c r="Q126" i="4599"/>
  <c r="S126" i="4599"/>
  <c r="T126" i="4599"/>
  <c r="U126" i="4599"/>
  <c r="Q136" i="4599"/>
  <c r="S136" i="4599"/>
  <c r="T136" i="4599"/>
  <c r="U136" i="4599"/>
  <c r="Q141" i="4599"/>
  <c r="S141" i="4599"/>
  <c r="T141" i="4599"/>
  <c r="U141" i="4599"/>
  <c r="Q146" i="4599"/>
  <c r="S146" i="4599"/>
  <c r="T146" i="4599"/>
  <c r="U146" i="4599"/>
  <c r="Q147" i="4599"/>
  <c r="S147" i="4599"/>
  <c r="T147" i="4599"/>
  <c r="U147" i="4599"/>
  <c r="Q148" i="4599"/>
  <c r="S148" i="4599"/>
  <c r="T148" i="4599"/>
  <c r="U148" i="4599"/>
  <c r="Q152" i="4599"/>
  <c r="S152" i="4599"/>
  <c r="T152" i="4599"/>
  <c r="U152" i="4599"/>
  <c r="Q165" i="4599"/>
  <c r="S165" i="4599"/>
  <c r="T165" i="4599"/>
  <c r="U165" i="4599"/>
  <c r="Q166" i="4599"/>
  <c r="S166" i="4599"/>
  <c r="T166" i="4599"/>
  <c r="U166" i="4599"/>
  <c r="Q170" i="4599"/>
  <c r="S170" i="4599"/>
  <c r="T170" i="4599"/>
  <c r="U170" i="4599"/>
  <c r="Q176" i="4599"/>
  <c r="S176" i="4599"/>
  <c r="T176" i="4599"/>
  <c r="U176" i="4599"/>
  <c r="Q178" i="4599"/>
  <c r="S178" i="4599"/>
  <c r="T178" i="4599"/>
  <c r="U178" i="4599"/>
  <c r="Q179" i="4599"/>
  <c r="S179" i="4599"/>
  <c r="T179" i="4599"/>
  <c r="U179" i="4599"/>
  <c r="Q191" i="4599"/>
  <c r="S191" i="4599"/>
  <c r="T191" i="4599"/>
  <c r="U191" i="4599"/>
  <c r="Q196" i="4599"/>
  <c r="S196" i="4599"/>
  <c r="T196" i="4599"/>
  <c r="U196" i="4599"/>
  <c r="Q197" i="4599"/>
  <c r="S197" i="4599"/>
  <c r="T197" i="4599"/>
  <c r="U197" i="4599"/>
  <c r="Q200" i="4599"/>
  <c r="S200" i="4599"/>
  <c r="T200" i="4599"/>
  <c r="U200" i="4599"/>
  <c r="Q203" i="4599"/>
  <c r="S203" i="4599"/>
  <c r="T203" i="4599"/>
  <c r="U203" i="4599"/>
  <c r="Q204" i="4599"/>
  <c r="S204" i="4599"/>
  <c r="T204" i="4599"/>
  <c r="U204" i="4599"/>
  <c r="Q205" i="4599"/>
  <c r="S205" i="4599"/>
  <c r="T205" i="4599"/>
  <c r="U205" i="4599"/>
  <c r="Q206" i="4599"/>
  <c r="S206" i="4599"/>
  <c r="T206" i="4599"/>
  <c r="U206" i="4599"/>
  <c r="Q209" i="4599"/>
  <c r="S209" i="4599"/>
  <c r="T209" i="4599"/>
  <c r="U209" i="4599"/>
  <c r="Q210" i="4599"/>
  <c r="S210" i="4599"/>
  <c r="T210" i="4599"/>
  <c r="U210" i="4599"/>
  <c r="Q211" i="4599"/>
  <c r="S211" i="4599"/>
  <c r="T211" i="4599"/>
  <c r="U211" i="4599"/>
  <c r="Q215" i="4599"/>
  <c r="S215" i="4599"/>
  <c r="T215" i="4599"/>
  <c r="U215" i="4599"/>
  <c r="Q216" i="4599"/>
  <c r="S216" i="4599"/>
  <c r="T216" i="4599"/>
  <c r="U216" i="4599"/>
  <c r="Q217" i="4599"/>
  <c r="S217" i="4599"/>
  <c r="T217" i="4599"/>
  <c r="U217" i="4599"/>
  <c r="Q218" i="4599"/>
  <c r="S218" i="4599"/>
  <c r="T218" i="4599"/>
  <c r="U218" i="4599"/>
  <c r="Q219" i="4599"/>
  <c r="S219" i="4599"/>
  <c r="T219" i="4599"/>
  <c r="U219" i="4599"/>
  <c r="Q220" i="4599"/>
  <c r="S220" i="4599"/>
  <c r="T220" i="4599"/>
  <c r="U220" i="4599"/>
  <c r="Q221" i="4599"/>
  <c r="S221" i="4599"/>
  <c r="T221" i="4599"/>
  <c r="U221" i="4599"/>
  <c r="Q222" i="4599"/>
  <c r="S222" i="4599"/>
  <c r="T222" i="4599"/>
  <c r="U222" i="4599"/>
  <c r="Q223" i="4599"/>
  <c r="S223" i="4599"/>
  <c r="T223" i="4599"/>
  <c r="U223" i="4599"/>
  <c r="Q224" i="4599"/>
  <c r="S224" i="4599"/>
  <c r="T224" i="4599"/>
  <c r="U224" i="4599"/>
  <c r="Q225" i="4599"/>
  <c r="S225" i="4599"/>
  <c r="T225" i="4599"/>
  <c r="U225" i="4599"/>
  <c r="Q9" i="4599"/>
  <c r="S9" i="4599"/>
  <c r="T9" i="4599"/>
  <c r="U9" i="4599"/>
  <c r="Q11" i="4599"/>
  <c r="S11" i="4599"/>
  <c r="T11" i="4599"/>
  <c r="U11" i="4599"/>
  <c r="Q13" i="4599"/>
  <c r="S13" i="4599"/>
  <c r="T13" i="4599"/>
  <c r="U13" i="4599"/>
  <c r="Q25" i="4599"/>
  <c r="S25" i="4599"/>
  <c r="T25" i="4599"/>
  <c r="U25" i="4599"/>
  <c r="Q30" i="4599"/>
  <c r="S30" i="4599"/>
  <c r="T30" i="4599"/>
  <c r="U30" i="4599"/>
  <c r="Q50" i="4599"/>
  <c r="S50" i="4599"/>
  <c r="T50" i="4599"/>
  <c r="U50" i="4599"/>
  <c r="Q83" i="4599"/>
  <c r="S83" i="4599"/>
  <c r="T83" i="4599"/>
  <c r="U83" i="4599"/>
  <c r="Q22" i="4599"/>
  <c r="S22" i="4599"/>
  <c r="T22" i="4599"/>
  <c r="U22" i="4599"/>
  <c r="Q24" i="4599"/>
  <c r="S24" i="4599"/>
  <c r="T24" i="4599"/>
  <c r="U24" i="4599"/>
  <c r="Q27" i="4599"/>
  <c r="S27" i="4599"/>
  <c r="T27" i="4599"/>
  <c r="U27" i="4599"/>
  <c r="Q28" i="4599"/>
  <c r="S28" i="4599"/>
  <c r="T28" i="4599"/>
  <c r="U28" i="4599"/>
  <c r="Q29" i="4599"/>
  <c r="S29" i="4599"/>
  <c r="T29" i="4599"/>
  <c r="U29" i="4599"/>
  <c r="Q42" i="4599"/>
  <c r="S42" i="4599"/>
  <c r="T42" i="4599"/>
  <c r="U42" i="4599"/>
  <c r="Q46" i="4599"/>
  <c r="S46" i="4599"/>
  <c r="T46" i="4599"/>
  <c r="U46" i="4599"/>
  <c r="Q48" i="4599"/>
  <c r="S48" i="4599"/>
  <c r="T48" i="4599"/>
  <c r="U48" i="4599"/>
  <c r="Q51" i="4599"/>
  <c r="S51" i="4599"/>
  <c r="T51" i="4599"/>
  <c r="U51" i="4599"/>
  <c r="Q55" i="4599"/>
  <c r="S55" i="4599"/>
  <c r="T55" i="4599"/>
  <c r="U55" i="4599"/>
  <c r="Q58" i="4599"/>
  <c r="S58" i="4599"/>
  <c r="T58" i="4599"/>
  <c r="U58" i="4599"/>
  <c r="Q63" i="4599"/>
  <c r="S63" i="4599"/>
  <c r="T63" i="4599"/>
  <c r="U63" i="4599"/>
  <c r="Q64" i="4599"/>
  <c r="S64" i="4599"/>
  <c r="T64" i="4599"/>
  <c r="U64" i="4599"/>
  <c r="Q65" i="4599"/>
  <c r="S65" i="4599"/>
  <c r="T65" i="4599"/>
  <c r="U65" i="4599"/>
  <c r="Q66" i="4599"/>
  <c r="S66" i="4599"/>
  <c r="T66" i="4599"/>
  <c r="U66" i="4599"/>
  <c r="Q68" i="4599"/>
  <c r="S68" i="4599"/>
  <c r="T68" i="4599"/>
  <c r="U68" i="4599"/>
  <c r="Q70" i="4599"/>
  <c r="S70" i="4599"/>
  <c r="T70" i="4599"/>
  <c r="U70" i="4599"/>
  <c r="Q75" i="4599"/>
  <c r="S75" i="4599"/>
  <c r="T75" i="4599"/>
  <c r="U75" i="4599"/>
  <c r="Q81" i="4599"/>
  <c r="S81" i="4599"/>
  <c r="T81" i="4599"/>
  <c r="U81" i="4599"/>
  <c r="Q88" i="4599"/>
  <c r="S88" i="4599"/>
  <c r="T88" i="4599"/>
  <c r="U88" i="4599"/>
  <c r="Q90" i="4599"/>
  <c r="S90" i="4599"/>
  <c r="T90" i="4599"/>
  <c r="U90" i="4599"/>
  <c r="Q91" i="4599"/>
  <c r="S91" i="4599"/>
  <c r="T91" i="4599"/>
  <c r="U91" i="4599"/>
  <c r="Q92" i="4599"/>
  <c r="S92" i="4599"/>
  <c r="T92" i="4599"/>
  <c r="U92" i="4599"/>
  <c r="Q98" i="4599"/>
  <c r="S98" i="4599"/>
  <c r="T98" i="4599"/>
  <c r="U98" i="4599"/>
  <c r="Q106" i="4599"/>
  <c r="S106" i="4599"/>
  <c r="T106" i="4599"/>
  <c r="U106" i="4599"/>
  <c r="Q109" i="4599"/>
  <c r="S109" i="4599"/>
  <c r="T109" i="4599"/>
  <c r="U109" i="4599"/>
  <c r="Q110" i="4599"/>
  <c r="S110" i="4599"/>
  <c r="T110" i="4599"/>
  <c r="U110" i="4599"/>
  <c r="Q111" i="4599"/>
  <c r="S111" i="4599"/>
  <c r="T111" i="4599"/>
  <c r="U111" i="4599"/>
  <c r="Q112" i="4599"/>
  <c r="S112" i="4599"/>
  <c r="T112" i="4599"/>
  <c r="U112" i="4599"/>
  <c r="Q117" i="4599"/>
  <c r="S117" i="4599"/>
  <c r="T117" i="4599"/>
  <c r="U117" i="4599"/>
  <c r="Q118" i="4599"/>
  <c r="S118" i="4599"/>
  <c r="T118" i="4599"/>
  <c r="U118" i="4599"/>
  <c r="Q120" i="4599"/>
  <c r="S120" i="4599"/>
  <c r="T120" i="4599"/>
  <c r="U120" i="4599"/>
  <c r="Q121" i="4599"/>
  <c r="S121" i="4599"/>
  <c r="T121" i="4599"/>
  <c r="U121" i="4599"/>
  <c r="Q125" i="4599"/>
  <c r="S125" i="4599"/>
  <c r="T125" i="4599"/>
  <c r="U125" i="4599"/>
  <c r="Q127" i="4599"/>
  <c r="S127" i="4599"/>
  <c r="T127" i="4599"/>
  <c r="U127" i="4599"/>
  <c r="Q128" i="4599"/>
  <c r="S128" i="4599"/>
  <c r="T128" i="4599"/>
  <c r="U128" i="4599"/>
  <c r="Q129" i="4599"/>
  <c r="S129" i="4599"/>
  <c r="T129" i="4599"/>
  <c r="U129" i="4599"/>
  <c r="Q130" i="4599"/>
  <c r="S130" i="4599"/>
  <c r="T130" i="4599"/>
  <c r="U130" i="4599"/>
  <c r="Q137" i="4599"/>
  <c r="S137" i="4599"/>
  <c r="T137" i="4599"/>
  <c r="U137" i="4599"/>
  <c r="Q142" i="4599"/>
  <c r="S142" i="4599"/>
  <c r="T142" i="4599"/>
  <c r="U142" i="4599"/>
  <c r="Q143" i="4599"/>
  <c r="S143" i="4599"/>
  <c r="T143" i="4599"/>
  <c r="U143" i="4599"/>
  <c r="Q144" i="4599"/>
  <c r="S144" i="4599"/>
  <c r="T144" i="4599"/>
  <c r="U144" i="4599"/>
  <c r="Q149" i="4599"/>
  <c r="S149" i="4599"/>
  <c r="T149" i="4599"/>
  <c r="U149" i="4599"/>
  <c r="Q150" i="4599"/>
  <c r="S150" i="4599"/>
  <c r="T150" i="4599"/>
  <c r="U150" i="4599"/>
  <c r="Q153" i="4599"/>
  <c r="S153" i="4599"/>
  <c r="T153" i="4599"/>
  <c r="U153" i="4599"/>
  <c r="Q154" i="4599"/>
  <c r="S154" i="4599"/>
  <c r="T154" i="4599"/>
  <c r="U154" i="4599"/>
  <c r="Q155" i="4599"/>
  <c r="S155" i="4599"/>
  <c r="T155" i="4599"/>
  <c r="U155" i="4599"/>
  <c r="Q156" i="4599"/>
  <c r="S156" i="4599"/>
  <c r="T156" i="4599"/>
  <c r="U156" i="4599"/>
  <c r="Q160" i="4599"/>
  <c r="S160" i="4599"/>
  <c r="T160" i="4599"/>
  <c r="U160" i="4599"/>
  <c r="Q177" i="4599"/>
  <c r="S177" i="4599"/>
  <c r="T177" i="4599"/>
  <c r="U177" i="4599"/>
  <c r="Q180" i="4599"/>
  <c r="S180" i="4599"/>
  <c r="T180" i="4599"/>
  <c r="U180" i="4599"/>
  <c r="Q181" i="4599"/>
  <c r="S181" i="4599"/>
  <c r="T181" i="4599"/>
  <c r="U181" i="4599"/>
  <c r="Q182" i="4599"/>
  <c r="S182" i="4599"/>
  <c r="T182" i="4599"/>
  <c r="U182" i="4599"/>
  <c r="Q183" i="4599"/>
  <c r="S183" i="4599"/>
  <c r="T183" i="4599"/>
  <c r="U183" i="4599"/>
  <c r="Q184" i="4599"/>
  <c r="S184" i="4599"/>
  <c r="T184" i="4599"/>
  <c r="U184" i="4599"/>
  <c r="Q185" i="4599"/>
  <c r="S185" i="4599"/>
  <c r="T185" i="4599"/>
  <c r="U185" i="4599"/>
  <c r="Q188" i="4599"/>
  <c r="S188" i="4599"/>
  <c r="T188" i="4599"/>
  <c r="U188" i="4599"/>
  <c r="Q189" i="4599"/>
  <c r="S189" i="4599"/>
  <c r="T189" i="4599"/>
  <c r="U189" i="4599"/>
  <c r="Q192" i="4599"/>
  <c r="S192" i="4599"/>
  <c r="T192" i="4599"/>
  <c r="U192" i="4599"/>
  <c r="Q193" i="4599"/>
  <c r="S193" i="4599"/>
  <c r="T193" i="4599"/>
  <c r="U193" i="4599"/>
  <c r="Q201" i="4599"/>
  <c r="S201" i="4599"/>
  <c r="T201" i="4599"/>
  <c r="U201" i="4599"/>
  <c r="Q207" i="4599"/>
  <c r="S207" i="4599"/>
  <c r="T207" i="4599"/>
  <c r="U207" i="4599"/>
  <c r="Q208" i="4599"/>
  <c r="S208" i="4599"/>
  <c r="T208" i="4599"/>
  <c r="U208" i="4599"/>
  <c r="Q212" i="4599"/>
  <c r="S212" i="4599"/>
  <c r="T212" i="4599"/>
  <c r="U212" i="4599"/>
  <c r="Q213" i="4599"/>
  <c r="S213" i="4599"/>
  <c r="T213" i="4599"/>
  <c r="U213" i="4599"/>
  <c r="Q226" i="4599"/>
  <c r="S226" i="4599"/>
  <c r="T226" i="4599"/>
  <c r="U226" i="4599"/>
  <c r="Q4" i="4599"/>
  <c r="S4" i="4599"/>
  <c r="T4" i="4599"/>
  <c r="U4" i="4599"/>
  <c r="Q17" i="4599"/>
  <c r="S17" i="4599"/>
  <c r="T17" i="4599"/>
  <c r="U17" i="4599"/>
  <c r="Q19" i="4599"/>
  <c r="S19" i="4599"/>
  <c r="T19" i="4599"/>
  <c r="U19" i="4599"/>
  <c r="Q36" i="4599"/>
  <c r="S36" i="4599"/>
  <c r="T36" i="4599"/>
  <c r="U36" i="4599"/>
  <c r="Q37" i="4599"/>
  <c r="S37" i="4599"/>
  <c r="T37" i="4599"/>
  <c r="U37" i="4599"/>
  <c r="Q43" i="4599"/>
  <c r="S43" i="4599"/>
  <c r="T43" i="4599"/>
  <c r="U43" i="4599"/>
  <c r="Q54" i="4599"/>
  <c r="S54" i="4599"/>
  <c r="T54" i="4599"/>
  <c r="U54" i="4599"/>
  <c r="Q59" i="4599"/>
  <c r="S59" i="4599"/>
  <c r="T59" i="4599"/>
  <c r="U59" i="4599"/>
  <c r="Q69" i="4599"/>
  <c r="S69" i="4599"/>
  <c r="T69" i="4599"/>
  <c r="U69" i="4599"/>
  <c r="Q76" i="4599"/>
  <c r="S76" i="4599"/>
  <c r="T76" i="4599"/>
  <c r="U76" i="4599"/>
  <c r="Q77" i="4599"/>
  <c r="S77" i="4599"/>
  <c r="T77" i="4599"/>
  <c r="U77" i="4599"/>
  <c r="Q84" i="4599"/>
  <c r="S84" i="4599"/>
  <c r="T84" i="4599"/>
  <c r="U84" i="4599"/>
  <c r="Q85" i="4599"/>
  <c r="S85" i="4599"/>
  <c r="T85" i="4599"/>
  <c r="U85" i="4599"/>
  <c r="Q93" i="4599"/>
  <c r="S93" i="4599"/>
  <c r="T93" i="4599"/>
  <c r="U93" i="4599"/>
  <c r="Q94" i="4599"/>
  <c r="S94" i="4599"/>
  <c r="T94" i="4599"/>
  <c r="U94" i="4599"/>
  <c r="Q113" i="4599"/>
  <c r="S113" i="4599"/>
  <c r="T113" i="4599"/>
  <c r="U113" i="4599"/>
  <c r="Q114" i="4599"/>
  <c r="S114" i="4599"/>
  <c r="T114" i="4599"/>
  <c r="U114" i="4599"/>
  <c r="Q115" i="4599"/>
  <c r="S115" i="4599"/>
  <c r="T115" i="4599"/>
  <c r="U115" i="4599"/>
  <c r="Q119" i="4599"/>
  <c r="S119" i="4599"/>
  <c r="T119" i="4599"/>
  <c r="U119" i="4599"/>
  <c r="Q134" i="4599"/>
  <c r="S134" i="4599"/>
  <c r="T134" i="4599"/>
  <c r="U134" i="4599"/>
  <c r="Q135" i="4599"/>
  <c r="S135" i="4599"/>
  <c r="T135" i="4599"/>
  <c r="U135" i="4599"/>
  <c r="Q145" i="4599"/>
  <c r="S145" i="4599"/>
  <c r="T145" i="4599"/>
  <c r="U145" i="4599"/>
  <c r="Q151" i="4599"/>
  <c r="S151" i="4599"/>
  <c r="T151" i="4599"/>
  <c r="U151" i="4599"/>
  <c r="Q157" i="4599"/>
  <c r="S157" i="4599"/>
  <c r="T157" i="4599"/>
  <c r="U157" i="4599"/>
  <c r="Q158" i="4599"/>
  <c r="S158" i="4599"/>
  <c r="T158" i="4599"/>
  <c r="U158" i="4599"/>
  <c r="Q161" i="4599"/>
  <c r="S161" i="4599"/>
  <c r="T161" i="4599"/>
  <c r="U161" i="4599"/>
  <c r="Q162" i="4599"/>
  <c r="S162" i="4599"/>
  <c r="T162" i="4599"/>
  <c r="U162" i="4599"/>
  <c r="Q163" i="4599"/>
  <c r="S163" i="4599"/>
  <c r="T163" i="4599"/>
  <c r="U163" i="4599"/>
  <c r="Q164" i="4599"/>
  <c r="S164" i="4599"/>
  <c r="T164" i="4599"/>
  <c r="U164" i="4599"/>
  <c r="Q167" i="4599"/>
  <c r="S167" i="4599"/>
  <c r="T167" i="4599"/>
  <c r="U167" i="4599"/>
  <c r="Q168" i="4599"/>
  <c r="S168" i="4599"/>
  <c r="T168" i="4599"/>
  <c r="U168" i="4599"/>
  <c r="Q169" i="4599"/>
  <c r="S169" i="4599"/>
  <c r="T169" i="4599"/>
  <c r="U169" i="4599"/>
  <c r="Q171" i="4599"/>
  <c r="S171" i="4599"/>
  <c r="T171" i="4599"/>
  <c r="U171" i="4599"/>
  <c r="Q172" i="4599"/>
  <c r="S172" i="4599"/>
  <c r="T172" i="4599"/>
  <c r="U172" i="4599"/>
  <c r="Q173" i="4599"/>
  <c r="S173" i="4599"/>
  <c r="T173" i="4599"/>
  <c r="U173" i="4599"/>
  <c r="Q174" i="4599"/>
  <c r="S174" i="4599"/>
  <c r="T174" i="4599"/>
  <c r="U174" i="4599"/>
  <c r="Q186" i="4599"/>
  <c r="S186" i="4599"/>
  <c r="T186" i="4599"/>
  <c r="U186" i="4599"/>
  <c r="Q187" i="4599"/>
  <c r="S187" i="4599"/>
  <c r="T187" i="4599"/>
  <c r="U187" i="4599"/>
  <c r="Q190" i="4599"/>
  <c r="S190" i="4599"/>
  <c r="T190" i="4599"/>
  <c r="U190" i="4599"/>
  <c r="Q194" i="4599"/>
  <c r="S194" i="4599"/>
  <c r="T194" i="4599"/>
  <c r="U194" i="4599"/>
  <c r="Q195" i="4599"/>
  <c r="S195" i="4599"/>
  <c r="T195" i="4599"/>
  <c r="U195" i="4599"/>
  <c r="Q198" i="4599"/>
  <c r="S198" i="4599"/>
  <c r="T198" i="4599"/>
  <c r="U198" i="4599"/>
  <c r="Q199" i="4599"/>
  <c r="S199" i="4599"/>
  <c r="T199" i="4599"/>
  <c r="U199" i="4599"/>
  <c r="Q202" i="4599"/>
  <c r="S202" i="4599"/>
  <c r="T202" i="4599"/>
  <c r="U202" i="4599"/>
  <c r="Q227" i="4599"/>
  <c r="S227" i="4599"/>
  <c r="T227" i="4599"/>
  <c r="U227" i="4599"/>
  <c r="Q228" i="4599"/>
  <c r="S228" i="4599"/>
  <c r="T228" i="4599"/>
  <c r="U228" i="4599"/>
  <c r="Q229" i="4599"/>
  <c r="S229" i="4599"/>
  <c r="T229" i="4599"/>
  <c r="U229" i="4599"/>
  <c r="Q49" i="4599"/>
  <c r="S49" i="4599"/>
  <c r="T49" i="4599"/>
  <c r="U49" i="4599"/>
  <c r="Q60" i="4599"/>
  <c r="S60" i="4599"/>
  <c r="T60" i="4599"/>
  <c r="U60" i="4599"/>
  <c r="Q61" i="4599"/>
  <c r="S61" i="4599"/>
  <c r="T61" i="4599"/>
  <c r="U61" i="4599"/>
  <c r="Q36" i="4593"/>
  <c r="T36" i="4593"/>
  <c r="U36" i="4593"/>
  <c r="Q220" i="4593"/>
  <c r="T220" i="4593"/>
  <c r="U220" i="4593"/>
  <c r="Q239" i="4593"/>
  <c r="T239" i="4593"/>
  <c r="U239" i="4593"/>
  <c r="Q29" i="4593"/>
  <c r="T29" i="4593"/>
  <c r="U29" i="4593"/>
  <c r="Q81" i="4593"/>
  <c r="T81" i="4593"/>
  <c r="U81" i="4593"/>
  <c r="Q243" i="4593"/>
  <c r="T243" i="4593"/>
  <c r="U243" i="4593"/>
  <c r="Q101" i="4593"/>
  <c r="T101" i="4593"/>
  <c r="U101" i="4593"/>
  <c r="Q30" i="4593"/>
  <c r="T30" i="4593"/>
  <c r="U30" i="4593"/>
  <c r="Q17" i="4593"/>
  <c r="T17" i="4593"/>
  <c r="U17" i="4593"/>
  <c r="Q137" i="4593"/>
  <c r="T137" i="4593"/>
  <c r="U137" i="4593"/>
  <c r="Q39" i="4593"/>
  <c r="T39" i="4593"/>
  <c r="U39" i="4593"/>
  <c r="Q151" i="4593"/>
  <c r="T151" i="4593"/>
  <c r="U151" i="4593"/>
  <c r="Q174" i="4593"/>
  <c r="T174" i="4593"/>
  <c r="U174" i="4593"/>
  <c r="Q6" i="4593"/>
  <c r="T6" i="4593"/>
  <c r="U6" i="4593"/>
  <c r="Q16" i="4593"/>
  <c r="T16" i="4593"/>
  <c r="U16" i="4593"/>
  <c r="Q85" i="4593"/>
  <c r="T85" i="4593"/>
  <c r="U85" i="4593"/>
  <c r="Q128" i="4593"/>
  <c r="T128" i="4593"/>
  <c r="U128" i="4593"/>
  <c r="Q98" i="4593"/>
  <c r="T98" i="4593"/>
  <c r="U98" i="4593"/>
  <c r="Q214" i="4593"/>
  <c r="T214" i="4593"/>
  <c r="U214" i="4593"/>
  <c r="Q82" i="4593"/>
  <c r="T82" i="4593"/>
  <c r="U82" i="4593"/>
  <c r="Q251" i="4593"/>
  <c r="T251" i="4593"/>
  <c r="U251" i="4593"/>
  <c r="Q168" i="4593"/>
  <c r="T168" i="4593"/>
  <c r="U168" i="4593"/>
  <c r="Q125" i="4593"/>
  <c r="T125" i="4593"/>
  <c r="U125" i="4593"/>
  <c r="Q90" i="4593"/>
  <c r="T90" i="4593"/>
  <c r="U90" i="4593"/>
  <c r="Q58" i="4593"/>
  <c r="T58" i="4593"/>
  <c r="U58" i="4593"/>
  <c r="Q162" i="4593"/>
  <c r="T162" i="4593"/>
  <c r="U162" i="4593"/>
  <c r="Q109" i="4593"/>
  <c r="T109" i="4593"/>
  <c r="U109" i="4593"/>
  <c r="Q133" i="4593"/>
  <c r="T133" i="4593"/>
  <c r="U133" i="4593"/>
  <c r="Q161" i="4593"/>
  <c r="T161" i="4593"/>
  <c r="U161" i="4593"/>
  <c r="Q120" i="4593"/>
  <c r="T120" i="4593"/>
  <c r="U120" i="4593"/>
  <c r="Q213" i="4593"/>
  <c r="T213" i="4593"/>
  <c r="U213" i="4593"/>
  <c r="Q68" i="4593"/>
  <c r="T68" i="4593"/>
  <c r="U68" i="4593"/>
  <c r="Q175" i="4593"/>
  <c r="T175" i="4593"/>
  <c r="U175" i="4593"/>
  <c r="Q102" i="4593"/>
  <c r="T102" i="4593"/>
  <c r="U102" i="4593"/>
  <c r="Q44" i="4593"/>
  <c r="T44" i="4593"/>
  <c r="U44" i="4593"/>
  <c r="Q94" i="4593"/>
  <c r="T94" i="4593"/>
  <c r="U94" i="4593"/>
  <c r="Q226" i="4593"/>
  <c r="T226" i="4593"/>
  <c r="U226" i="4593"/>
  <c r="Q8" i="4593"/>
  <c r="T8" i="4593"/>
  <c r="U8" i="4593"/>
  <c r="Q31" i="4593"/>
  <c r="T31" i="4593"/>
  <c r="U31" i="4593"/>
  <c r="Q248" i="4593"/>
  <c r="T248" i="4593"/>
  <c r="U248" i="4593"/>
  <c r="Q117" i="4593"/>
  <c r="T117" i="4593"/>
  <c r="U117" i="4593"/>
  <c r="Q25" i="4593"/>
  <c r="T25" i="4593"/>
  <c r="U25" i="4593"/>
  <c r="Q10" i="4593"/>
  <c r="T10" i="4593"/>
  <c r="U10" i="4593"/>
  <c r="Q209" i="4593"/>
  <c r="T209" i="4593"/>
  <c r="U209" i="4593"/>
  <c r="Q227" i="4593"/>
  <c r="T227" i="4593"/>
  <c r="U227" i="4593"/>
  <c r="Q131" i="4593"/>
  <c r="T131" i="4593"/>
  <c r="U131" i="4593"/>
  <c r="Q176" i="4593"/>
  <c r="T176" i="4593"/>
  <c r="U176" i="4593"/>
  <c r="Q158" i="4593"/>
  <c r="T158" i="4593"/>
  <c r="U158" i="4593"/>
  <c r="Q195" i="4593"/>
  <c r="T195" i="4593"/>
  <c r="U195" i="4593"/>
  <c r="Q215" i="4593"/>
  <c r="T215" i="4593"/>
  <c r="U215" i="4593"/>
  <c r="Q37" i="4593"/>
  <c r="T37" i="4593"/>
  <c r="U37" i="4593"/>
  <c r="Q228" i="4593"/>
  <c r="T228" i="4593"/>
  <c r="U228" i="4593"/>
  <c r="Q192" i="4593"/>
  <c r="T192" i="4593"/>
  <c r="U192" i="4593"/>
  <c r="Q149" i="4593"/>
  <c r="T149" i="4593"/>
  <c r="U149" i="4593"/>
  <c r="Q240" i="4593"/>
  <c r="T240" i="4593"/>
  <c r="U240" i="4593"/>
  <c r="Q244" i="4593"/>
  <c r="T244" i="4593"/>
  <c r="U244" i="4593"/>
  <c r="Q254" i="4593"/>
  <c r="T254" i="4593"/>
  <c r="U254" i="4593"/>
  <c r="Q253" i="4593"/>
  <c r="T253" i="4593"/>
  <c r="U253" i="4593"/>
  <c r="Q66" i="4593"/>
  <c r="T66" i="4593"/>
  <c r="U66" i="4593"/>
  <c r="Q252" i="4593"/>
  <c r="T252" i="4593"/>
  <c r="U252" i="4593"/>
  <c r="Q203" i="4593"/>
  <c r="T203" i="4593"/>
  <c r="U203" i="4593"/>
  <c r="Q64" i="4593"/>
  <c r="T64" i="4593"/>
  <c r="U64" i="4593"/>
  <c r="Q169" i="4593"/>
  <c r="T169" i="4593"/>
  <c r="U169" i="4593"/>
  <c r="Q112" i="4593"/>
  <c r="T112" i="4593"/>
  <c r="U112" i="4593"/>
  <c r="Q9" i="4593"/>
  <c r="T9" i="4593"/>
  <c r="U9" i="4593"/>
  <c r="Q229" i="4593"/>
  <c r="T229" i="4593"/>
  <c r="U229" i="4593"/>
  <c r="Q255" i="4593"/>
  <c r="T255" i="4593"/>
  <c r="U255" i="4593"/>
  <c r="Q256" i="4593"/>
  <c r="T256" i="4593"/>
  <c r="U256" i="4593"/>
  <c r="Q20" i="4593"/>
  <c r="T20" i="4593"/>
  <c r="U20" i="4593"/>
  <c r="Q190" i="4593"/>
  <c r="T190" i="4593"/>
  <c r="U190" i="4593"/>
  <c r="Q204" i="4593"/>
  <c r="T204" i="4593"/>
  <c r="U204" i="4593"/>
  <c r="Q159" i="4593"/>
  <c r="T159" i="4593"/>
  <c r="U159" i="4593"/>
  <c r="Q22" i="4593"/>
  <c r="T22" i="4593"/>
  <c r="U22" i="4593"/>
  <c r="Q113" i="4593"/>
  <c r="T113" i="4593"/>
  <c r="U113" i="4593"/>
  <c r="Q210" i="4593"/>
  <c r="T210" i="4593"/>
  <c r="U210" i="4593"/>
  <c r="Q257" i="4593"/>
  <c r="T257" i="4593"/>
  <c r="U257" i="4593"/>
  <c r="Q33" i="4593"/>
  <c r="T33" i="4593"/>
  <c r="U33" i="4593"/>
  <c r="Q118" i="4593"/>
  <c r="T118" i="4593"/>
  <c r="U118" i="4593"/>
  <c r="Q15" i="4593"/>
  <c r="T15" i="4593"/>
  <c r="U15" i="4593"/>
  <c r="Q52" i="4593"/>
  <c r="T52" i="4593"/>
  <c r="U52" i="4593"/>
  <c r="Q245" i="4593"/>
  <c r="T245" i="4593"/>
  <c r="U245" i="4593"/>
  <c r="Q258" i="4593"/>
  <c r="T258" i="4593"/>
  <c r="U258" i="4593"/>
  <c r="Q103" i="4593"/>
  <c r="T103" i="4593"/>
  <c r="U103" i="4593"/>
  <c r="Q40" i="4593"/>
  <c r="T40" i="4593"/>
  <c r="U40" i="4593"/>
  <c r="Q54" i="4593"/>
  <c r="T54" i="4593"/>
  <c r="U54" i="4593"/>
  <c r="Q100" i="4593"/>
  <c r="T100" i="4593"/>
  <c r="U100" i="4593"/>
  <c r="Q47" i="4593"/>
  <c r="T47" i="4593"/>
  <c r="U47" i="4593"/>
  <c r="Q69" i="4593"/>
  <c r="T69" i="4593"/>
  <c r="U69" i="4593"/>
  <c r="Q104" i="4593"/>
  <c r="T104" i="4593"/>
  <c r="U104" i="4593"/>
  <c r="Q121" i="4593"/>
  <c r="T121" i="4593"/>
  <c r="U121" i="4593"/>
  <c r="Q205" i="4593"/>
  <c r="T205" i="4593"/>
  <c r="U205" i="4593"/>
  <c r="Q77" i="4593"/>
  <c r="T77" i="4593"/>
  <c r="U77" i="4593"/>
  <c r="Q14" i="4593"/>
  <c r="T14" i="4593"/>
  <c r="U14" i="4593"/>
  <c r="Q181" i="4593"/>
  <c r="T181" i="4593"/>
  <c r="U181" i="4593"/>
  <c r="Q59" i="4593"/>
  <c r="T59" i="4593"/>
  <c r="U59" i="4593"/>
  <c r="Q18" i="4593"/>
  <c r="T18" i="4593"/>
  <c r="U18" i="4593"/>
  <c r="Q38" i="4593"/>
  <c r="T38" i="4593"/>
  <c r="U38" i="4593"/>
  <c r="Q238" i="4593"/>
  <c r="T238" i="4593"/>
  <c r="U238" i="4593"/>
  <c r="Q177" i="4593"/>
  <c r="T177" i="4593"/>
  <c r="U177" i="4593"/>
  <c r="Q259" i="4593"/>
  <c r="T259" i="4593"/>
  <c r="U259" i="4593"/>
  <c r="Q171" i="4593"/>
  <c r="T171" i="4593"/>
  <c r="U171" i="4593"/>
  <c r="Q260" i="4593"/>
  <c r="T260" i="4593"/>
  <c r="U260" i="4593"/>
  <c r="Q160" i="4593"/>
  <c r="T160" i="4593"/>
  <c r="U160" i="4593"/>
  <c r="Q26" i="4593"/>
  <c r="T26" i="4593"/>
  <c r="U26" i="4593"/>
  <c r="Q234" i="4593"/>
  <c r="T234" i="4593"/>
  <c r="U234" i="4593"/>
  <c r="Q261" i="4593"/>
  <c r="T261" i="4593"/>
  <c r="U261" i="4593"/>
  <c r="Q7" i="4593"/>
  <c r="T7" i="4593"/>
  <c r="U7" i="4593"/>
  <c r="Q179" i="4593"/>
  <c r="T179" i="4593"/>
  <c r="U179" i="4593"/>
  <c r="Q48" i="4593"/>
  <c r="T48" i="4593"/>
  <c r="U48" i="4593"/>
  <c r="Q83" i="4593"/>
  <c r="T83" i="4593"/>
  <c r="U83" i="4593"/>
  <c r="Q129" i="4593"/>
  <c r="T129" i="4593"/>
  <c r="U129" i="4593"/>
  <c r="Q119" i="4593"/>
  <c r="T119" i="4593"/>
  <c r="U119" i="4593"/>
  <c r="Q110" i="4593"/>
  <c r="T110" i="4593"/>
  <c r="U110" i="4593"/>
  <c r="Q114" i="4593"/>
  <c r="T114" i="4593"/>
  <c r="U114" i="4593"/>
  <c r="Q45" i="4593"/>
  <c r="T45" i="4593"/>
  <c r="U45" i="4593"/>
  <c r="Q50" i="4593"/>
  <c r="T50" i="4593"/>
  <c r="U50" i="4593"/>
  <c r="Q182" i="4593"/>
  <c r="T182" i="4593"/>
  <c r="U182" i="4593"/>
  <c r="Q166" i="4593"/>
  <c r="T166" i="4593"/>
  <c r="U166" i="4593"/>
  <c r="Q122" i="4593"/>
  <c r="T122" i="4593"/>
  <c r="U122" i="4593"/>
  <c r="Q5" i="4593"/>
  <c r="T5" i="4593"/>
  <c r="U5" i="4593"/>
  <c r="Q241" i="4593"/>
  <c r="T241" i="4593"/>
  <c r="U241" i="4593"/>
  <c r="Q141" i="4593"/>
  <c r="T141" i="4593"/>
  <c r="U141" i="4593"/>
  <c r="Q246" i="4593"/>
  <c r="T246" i="4593"/>
  <c r="U246" i="4593"/>
  <c r="Q193" i="4593"/>
  <c r="T193" i="4593"/>
  <c r="U193" i="4593"/>
  <c r="Q216" i="4593"/>
  <c r="T216" i="4593"/>
  <c r="U216" i="4593"/>
  <c r="Q183" i="4593"/>
  <c r="T183" i="4593"/>
  <c r="U183" i="4593"/>
  <c r="Q145" i="4593"/>
  <c r="T145" i="4593"/>
  <c r="U145" i="4593"/>
  <c r="Q196" i="4593"/>
  <c r="T196" i="4593"/>
  <c r="U196" i="4593"/>
  <c r="Q142" i="4593"/>
  <c r="T142" i="4593"/>
  <c r="U142" i="4593"/>
  <c r="Q62" i="4593"/>
  <c r="T62" i="4593"/>
  <c r="U62" i="4593"/>
  <c r="Q78" i="4593"/>
  <c r="T78" i="4593"/>
  <c r="U78" i="4593"/>
  <c r="Q99" i="4593"/>
  <c r="T99" i="4593"/>
  <c r="U99" i="4593"/>
  <c r="Q71" i="4593"/>
  <c r="T71" i="4593"/>
  <c r="U71" i="4593"/>
  <c r="Q150" i="4593"/>
  <c r="T150" i="4593"/>
  <c r="U150" i="4593"/>
  <c r="Q91" i="4593"/>
  <c r="T91" i="4593"/>
  <c r="U91" i="4593"/>
  <c r="Q184" i="4593"/>
  <c r="T184" i="4593"/>
  <c r="U184" i="4593"/>
  <c r="Q194" i="4593"/>
  <c r="T194" i="4593"/>
  <c r="U194" i="4593"/>
  <c r="Q70" i="4593"/>
  <c r="T70" i="4593"/>
  <c r="U70" i="4593"/>
  <c r="Q92" i="4593"/>
  <c r="T92" i="4593"/>
  <c r="U92" i="4593"/>
  <c r="Q49" i="4593"/>
  <c r="T49" i="4593"/>
  <c r="U49" i="4593"/>
  <c r="Q19" i="4593"/>
  <c r="T19" i="4593"/>
  <c r="U19" i="4593"/>
  <c r="Q35" i="4593"/>
  <c r="T35" i="4593"/>
  <c r="U35" i="4593"/>
  <c r="Q53" i="4593"/>
  <c r="T53" i="4593"/>
  <c r="U53" i="4593"/>
  <c r="Q65" i="4593"/>
  <c r="T65" i="4593"/>
  <c r="U65" i="4593"/>
  <c r="Q170" i="4593"/>
  <c r="T170" i="4593"/>
  <c r="U170" i="4593"/>
  <c r="Q134" i="4593"/>
  <c r="T134" i="4593"/>
  <c r="U134" i="4593"/>
  <c r="Q221" i="4593"/>
  <c r="T221" i="4593"/>
  <c r="U221" i="4593"/>
  <c r="Q230" i="4593"/>
  <c r="T230" i="4593"/>
  <c r="U230" i="4593"/>
  <c r="Q211" i="4593"/>
  <c r="T211" i="4593"/>
  <c r="U211" i="4593"/>
  <c r="Q107" i="4593"/>
  <c r="T107" i="4593"/>
  <c r="U107" i="4593"/>
  <c r="Q235" i="4593"/>
  <c r="T235" i="4593"/>
  <c r="U235" i="4593"/>
  <c r="Q152" i="4593"/>
  <c r="T152" i="4593"/>
  <c r="U152" i="4593"/>
  <c r="Q206" i="4593"/>
  <c r="T206" i="4593"/>
  <c r="U206" i="4593"/>
  <c r="Q207" i="4593"/>
  <c r="T207" i="4593"/>
  <c r="U207" i="4593"/>
  <c r="Q126" i="4593"/>
  <c r="T126" i="4593"/>
  <c r="U126" i="4593"/>
  <c r="Q236" i="4593"/>
  <c r="T236" i="4593"/>
  <c r="U236" i="4593"/>
  <c r="Q143" i="4593"/>
  <c r="T143" i="4593"/>
  <c r="U143" i="4593"/>
  <c r="Q163" i="4593"/>
  <c r="T163" i="4593"/>
  <c r="U163" i="4593"/>
  <c r="Q185" i="4593"/>
  <c r="T185" i="4593"/>
  <c r="U185" i="4593"/>
  <c r="Q164" i="4593"/>
  <c r="T164" i="4593"/>
  <c r="U164" i="4593"/>
  <c r="Q95" i="4593"/>
  <c r="T95" i="4593"/>
  <c r="U95" i="4593"/>
  <c r="Q188" i="4593"/>
  <c r="T188" i="4593"/>
  <c r="U188" i="4593"/>
  <c r="Q72" i="4593"/>
  <c r="T72" i="4593"/>
  <c r="U72" i="4593"/>
  <c r="Q108" i="4593"/>
  <c r="T108" i="4593"/>
  <c r="U108" i="4593"/>
  <c r="Q231" i="4593"/>
  <c r="T231" i="4593"/>
  <c r="U231" i="4593"/>
  <c r="Q262" i="4593"/>
  <c r="T262" i="4593"/>
  <c r="U262" i="4593"/>
  <c r="Q197" i="4593"/>
  <c r="T197" i="4593"/>
  <c r="U197" i="4593"/>
  <c r="Q28" i="4593"/>
  <c r="T28" i="4593"/>
  <c r="U28" i="4593"/>
  <c r="Q138" i="4593"/>
  <c r="T138" i="4593"/>
  <c r="U138" i="4593"/>
  <c r="Q217" i="4593"/>
  <c r="T217" i="4593"/>
  <c r="U217" i="4593"/>
  <c r="Q186" i="4593"/>
  <c r="T186" i="4593"/>
  <c r="U186" i="4593"/>
  <c r="Q218" i="4593"/>
  <c r="T218" i="4593"/>
  <c r="U218" i="4593"/>
  <c r="Q263" i="4593"/>
  <c r="T263" i="4593"/>
  <c r="U263" i="4593"/>
  <c r="Q200" i="4593"/>
  <c r="T200" i="4593"/>
  <c r="U200" i="4593"/>
  <c r="Q212" i="4593"/>
  <c r="T212" i="4593"/>
  <c r="U212" i="4593"/>
  <c r="Q187" i="4593"/>
  <c r="T187" i="4593"/>
  <c r="U187" i="4593"/>
  <c r="Q264" i="4593"/>
  <c r="T264" i="4593"/>
  <c r="U264" i="4593"/>
  <c r="Q265" i="4593"/>
  <c r="T265" i="4593"/>
  <c r="U265" i="4593"/>
  <c r="Q23" i="4593"/>
  <c r="T23" i="4593"/>
  <c r="U23" i="4593"/>
  <c r="Q34" i="4593"/>
  <c r="T34" i="4593"/>
  <c r="U34" i="4593"/>
  <c r="Q32" i="4593"/>
  <c r="T32" i="4593"/>
  <c r="U32" i="4593"/>
  <c r="Q135" i="4593"/>
  <c r="T135" i="4593"/>
  <c r="U135" i="4593"/>
  <c r="Q89" i="4593"/>
  <c r="T89" i="4593"/>
  <c r="U89" i="4593"/>
  <c r="Q42" i="4593"/>
  <c r="T42" i="4593"/>
  <c r="U42" i="4593"/>
  <c r="Q63" i="4593"/>
  <c r="T63" i="4593"/>
  <c r="U63" i="4593"/>
  <c r="Q198" i="4593"/>
  <c r="T198" i="4593"/>
  <c r="U198" i="4593"/>
  <c r="Q237" i="4593"/>
  <c r="T237" i="4593"/>
  <c r="U237" i="4593"/>
  <c r="Q180" i="4593"/>
  <c r="T180" i="4593"/>
  <c r="U180" i="4593"/>
  <c r="Q223" i="4593"/>
  <c r="T223" i="4593"/>
  <c r="U223" i="4593"/>
  <c r="Q247" i="4593"/>
  <c r="T247" i="4593"/>
  <c r="U247" i="4593"/>
  <c r="Q202" i="4593"/>
  <c r="T202" i="4593"/>
  <c r="U202" i="4593"/>
  <c r="Q250" i="4593"/>
  <c r="T250" i="4593"/>
  <c r="U250" i="4593"/>
  <c r="Q14" i="4599"/>
  <c r="S14" i="4599"/>
  <c r="T14" i="4599"/>
  <c r="U14" i="4599"/>
  <c r="U6" i="4599"/>
  <c r="U7" i="4599"/>
  <c r="U8" i="4599"/>
  <c r="U10" i="4599"/>
  <c r="U5" i="4599"/>
  <c r="T6" i="4599"/>
  <c r="T7" i="4599"/>
  <c r="T8" i="4599"/>
  <c r="T10" i="4599"/>
  <c r="T5" i="4599"/>
  <c r="S6" i="4599"/>
  <c r="S7" i="4599"/>
  <c r="S8" i="4599"/>
  <c r="S10" i="4599"/>
  <c r="Q6" i="4599"/>
  <c r="Q7" i="4599"/>
  <c r="Q8" i="4599"/>
  <c r="Q10" i="4599"/>
  <c r="S76" i="4593"/>
  <c r="Q67" i="4593"/>
  <c r="Q106" i="4593"/>
  <c r="Q233" i="4593"/>
  <c r="Q116" i="4593"/>
  <c r="Q76" i="4593"/>
  <c r="U67" i="4593"/>
  <c r="U106" i="4593"/>
  <c r="U233" i="4593"/>
  <c r="U116" i="4593"/>
  <c r="U76" i="4593"/>
  <c r="T67" i="4593"/>
  <c r="T106" i="4593"/>
  <c r="T233" i="4593"/>
  <c r="T116" i="4593"/>
  <c r="T76" i="4593"/>
  <c r="I313" i="4599"/>
  <c r="H313" i="4599" s="1"/>
  <c r="I295" i="4599"/>
  <c r="H295" i="4599" s="1"/>
  <c r="I319" i="4599"/>
  <c r="H319" i="4599" s="1"/>
  <c r="I247" i="4599"/>
  <c r="H247" i="4599" s="1"/>
  <c r="I303" i="4599"/>
  <c r="H303" i="4599" s="1"/>
  <c r="I361" i="4599"/>
  <c r="H361" i="4599" s="1"/>
  <c r="I337" i="4599"/>
  <c r="H337" i="4599" s="1"/>
  <c r="I325" i="4599"/>
  <c r="H325" i="4599" s="1"/>
  <c r="I373" i="4599" l="1"/>
  <c r="H373" i="4599" s="1"/>
  <c r="I301" i="4599"/>
  <c r="H301" i="4599" s="1"/>
  <c r="I280" i="4599"/>
  <c r="H280" i="4599" s="1"/>
  <c r="I244" i="4599"/>
  <c r="H244" i="4599" s="1"/>
  <c r="I268" i="4599"/>
  <c r="H268" i="4599" s="1"/>
  <c r="I340" i="4599"/>
  <c r="H340" i="4599" s="1"/>
  <c r="I342" i="4599"/>
  <c r="H342" i="4599" s="1"/>
  <c r="I364" i="4599"/>
  <c r="H364" i="4599" s="1"/>
  <c r="I388" i="4599"/>
  <c r="H388" i="4599" s="1"/>
  <c r="I392" i="4599"/>
  <c r="H392" i="4599" s="1"/>
  <c r="I379" i="4599"/>
  <c r="H379" i="4599" s="1"/>
  <c r="I331" i="4599"/>
  <c r="H331" i="4599" s="1"/>
  <c r="I307" i="4599"/>
  <c r="H307" i="4599" s="1"/>
  <c r="I291" i="4599"/>
  <c r="H291" i="4599" s="1"/>
  <c r="I283" i="4599"/>
  <c r="H283" i="4599" s="1"/>
  <c r="I259" i="4599"/>
  <c r="H259" i="4599" s="1"/>
  <c r="I122" i="4599"/>
  <c r="I234" i="4599"/>
  <c r="H234" i="4599" s="1"/>
  <c r="I246" i="4599"/>
  <c r="H246" i="4599" s="1"/>
  <c r="I294" i="4599"/>
  <c r="H294" i="4599" s="1"/>
  <c r="I378" i="4599"/>
  <c r="H378" i="4599" s="1"/>
  <c r="I212" i="4599"/>
  <c r="I5" i="4599" a="1"/>
  <c r="I5" i="4599" s="1"/>
  <c r="I7" i="4593" a="1"/>
  <c r="I7" i="4593" s="1"/>
  <c r="I177" i="4593" a="1"/>
  <c r="I177" i="4593" s="1"/>
  <c r="I205" i="4593" a="1"/>
  <c r="I205" i="4593" s="1"/>
  <c r="I103" i="4593" a="1"/>
  <c r="I103" i="4593" s="1"/>
  <c r="I210" i="4593" a="1"/>
  <c r="I210" i="4593" s="1"/>
  <c r="I255" i="4593" a="1"/>
  <c r="I255" i="4593" s="1"/>
  <c r="H255" i="4593" s="1"/>
  <c r="I66" i="4593" a="1"/>
  <c r="I66" i="4593" s="1"/>
  <c r="I37" i="4593" a="1"/>
  <c r="I37" i="4593" s="1"/>
  <c r="I10" i="4593" a="1"/>
  <c r="I10" i="4593" s="1"/>
  <c r="I44" i="4593" a="1"/>
  <c r="I44" i="4593" s="1"/>
  <c r="I278" i="4593" a="1"/>
  <c r="I278" i="4593" s="1"/>
  <c r="H278" i="4593" s="1"/>
  <c r="I114" i="4593" a="1"/>
  <c r="I114" i="4593" s="1"/>
  <c r="I284" i="4593" a="1"/>
  <c r="I284" i="4593" s="1"/>
  <c r="H284" i="4593" s="1"/>
  <c r="I296" i="4593" a="1"/>
  <c r="I296" i="4593" s="1"/>
  <c r="H296" i="4593" s="1"/>
  <c r="I302" i="4593" a="1"/>
  <c r="I302" i="4593" s="1"/>
  <c r="H302" i="4593" s="1"/>
  <c r="I308" i="4593" a="1"/>
  <c r="I308" i="4593" s="1"/>
  <c r="H308" i="4593" s="1"/>
  <c r="I314" i="4593" a="1"/>
  <c r="I314" i="4593" s="1"/>
  <c r="H314" i="4593" s="1"/>
  <c r="I320" i="4593" a="1"/>
  <c r="I320" i="4593" s="1"/>
  <c r="H320" i="4593" s="1"/>
  <c r="I326" i="4593" a="1"/>
  <c r="I326" i="4593" s="1"/>
  <c r="H326" i="4593" s="1"/>
  <c r="I332" i="4593" a="1"/>
  <c r="I332" i="4593" s="1"/>
  <c r="H332" i="4593" s="1"/>
  <c r="I338" i="4593" a="1"/>
  <c r="I338" i="4593" s="1"/>
  <c r="H338" i="4593" s="1"/>
  <c r="I344" i="4593" a="1"/>
  <c r="I344" i="4593" s="1"/>
  <c r="H344" i="4593" s="1"/>
  <c r="I350" i="4593" a="1"/>
  <c r="I350" i="4593" s="1"/>
  <c r="H350" i="4593" s="1"/>
  <c r="I356" i="4593" a="1"/>
  <c r="I356" i="4593" s="1"/>
  <c r="H356" i="4593" s="1"/>
  <c r="I362" i="4593" a="1"/>
  <c r="I362" i="4593" s="1"/>
  <c r="H362" i="4593" s="1"/>
  <c r="I142" i="4593" a="1"/>
  <c r="I142" i="4593" s="1"/>
  <c r="I241" i="4593" a="1"/>
  <c r="I241" i="4593" s="1"/>
  <c r="I63" i="4593" a="1"/>
  <c r="I63" i="4593" s="1"/>
  <c r="I264" i="4593" a="1"/>
  <c r="I264" i="4593" s="1"/>
  <c r="H264" i="4593" s="1"/>
  <c r="I138" i="4593" a="1"/>
  <c r="I138" i="4593" s="1"/>
  <c r="I95" i="4593" a="1"/>
  <c r="I95" i="4593" s="1"/>
  <c r="I206" i="4593" a="1"/>
  <c r="I206" i="4593" s="1"/>
  <c r="I170" i="4593" a="1"/>
  <c r="I170" i="4593" s="1"/>
  <c r="I194" i="4593" a="1"/>
  <c r="I194" i="4593" s="1"/>
  <c r="I269" i="4593" a="1"/>
  <c r="I269" i="4593" s="1"/>
  <c r="H269" i="4593" s="1"/>
  <c r="I275" i="4593" a="1"/>
  <c r="I275" i="4593" s="1"/>
  <c r="H275" i="4593" s="1"/>
  <c r="I281" i="4593" a="1"/>
  <c r="I281" i="4593" s="1"/>
  <c r="H281" i="4593" s="1"/>
  <c r="I287" i="4593" a="1"/>
  <c r="I287" i="4593" s="1"/>
  <c r="H287" i="4593" s="1"/>
  <c r="I293" i="4593" a="1"/>
  <c r="I293" i="4593" s="1"/>
  <c r="H293" i="4593" s="1"/>
  <c r="I299" i="4593" a="1"/>
  <c r="I299" i="4593" s="1"/>
  <c r="H299" i="4593" s="1"/>
  <c r="I305" i="4593" a="1"/>
  <c r="I305" i="4593" s="1"/>
  <c r="H305" i="4593" s="1"/>
  <c r="I311" i="4593" a="1"/>
  <c r="I311" i="4593" s="1"/>
  <c r="H311" i="4593" s="1"/>
  <c r="I317" i="4593" a="1"/>
  <c r="I317" i="4593" s="1"/>
  <c r="H317" i="4593" s="1"/>
  <c r="I323" i="4593" a="1"/>
  <c r="I323" i="4593" s="1"/>
  <c r="H323" i="4593" s="1"/>
  <c r="I329" i="4593" a="1"/>
  <c r="I329" i="4593" s="1"/>
  <c r="H329" i="4593" s="1"/>
  <c r="I335" i="4593" a="1"/>
  <c r="I335" i="4593" s="1"/>
  <c r="H335" i="4593" s="1"/>
  <c r="I341" i="4593" a="1"/>
  <c r="I341" i="4593" s="1"/>
  <c r="H341" i="4593" s="1"/>
  <c r="I347" i="4593" a="1"/>
  <c r="I347" i="4593" s="1"/>
  <c r="H347" i="4593" s="1"/>
  <c r="I353" i="4593" a="1"/>
  <c r="I353" i="4593" s="1"/>
  <c r="H353" i="4593" s="1"/>
  <c r="I359" i="4593" a="1"/>
  <c r="I359" i="4593" s="1"/>
  <c r="H359" i="4593" s="1"/>
  <c r="I26" i="4593" a="1"/>
  <c r="I26" i="4593" s="1"/>
  <c r="I112" i="4593" a="1"/>
  <c r="I112" i="4593" s="1"/>
  <c r="I85" i="4593" a="1"/>
  <c r="I85" i="4593" s="1"/>
  <c r="I244" i="4593" a="1"/>
  <c r="I244" i="4593" s="1"/>
  <c r="I69" i="4593" a="1"/>
  <c r="I69" i="4593" s="1"/>
  <c r="I158" i="4593" a="1"/>
  <c r="I158" i="4593" s="1"/>
  <c r="I90" i="4593" a="1"/>
  <c r="I90" i="4593" s="1"/>
  <c r="I147" i="4593" a="1"/>
  <c r="I147" i="4593" s="1"/>
  <c r="I12" i="4593" a="1"/>
  <c r="I12" i="4593" s="1"/>
  <c r="I18" i="4593" a="1"/>
  <c r="I18" i="4593" s="1"/>
  <c r="I159" i="4593" a="1"/>
  <c r="I159" i="4593" s="1"/>
  <c r="I30" i="4593" a="1"/>
  <c r="I30" i="4593" s="1"/>
  <c r="I52" i="4593" a="1"/>
  <c r="I52" i="4593" s="1"/>
  <c r="I142" i="4599"/>
  <c r="I111" i="4599"/>
  <c r="I68" i="4599"/>
  <c r="I189" i="4599"/>
  <c r="I202" i="4599"/>
  <c r="I187" i="4599"/>
  <c r="I134" i="4599"/>
  <c r="I59" i="4599"/>
  <c r="I61" i="4599"/>
  <c r="I78" i="4599"/>
  <c r="I108" i="4599"/>
  <c r="I132" i="4599"/>
  <c r="I189" i="4593" a="1"/>
  <c r="I189" i="4593" s="1"/>
  <c r="I127" i="4593" a="1"/>
  <c r="I127" i="4593" s="1"/>
  <c r="I60" i="4593" a="1"/>
  <c r="I60" i="4593" s="1"/>
  <c r="I135" i="4593" a="1"/>
  <c r="I135" i="4593" s="1"/>
  <c r="I55" i="4593" a="1"/>
  <c r="I55" i="4593" s="1"/>
  <c r="I86" i="4593" a="1"/>
  <c r="I86" i="4593" s="1"/>
  <c r="I27" i="4593" a="1"/>
  <c r="I27" i="4593" s="1"/>
  <c r="I74" i="4593" a="1"/>
  <c r="I74" i="4593" s="1"/>
  <c r="I123" i="4593" a="1"/>
  <c r="I123" i="4593" s="1"/>
  <c r="I224" i="4593" a="1"/>
  <c r="I224" i="4593" s="1"/>
  <c r="I46" i="4593" a="1"/>
  <c r="I46" i="4593" s="1"/>
  <c r="I146" i="4593" a="1"/>
  <c r="I146" i="4593" s="1"/>
  <c r="I222" i="4593" a="1"/>
  <c r="I222" i="4593" s="1"/>
  <c r="I242" i="4593" a="1"/>
  <c r="I242" i="4593" s="1"/>
  <c r="I4" i="4593" a="1"/>
  <c r="I4" i="4593" s="1"/>
  <c r="I136" i="4593" a="1"/>
  <c r="I136" i="4593" s="1"/>
  <c r="I56" i="4593" a="1"/>
  <c r="I56" i="4593" s="1"/>
  <c r="I144" i="4593" a="1"/>
  <c r="I144" i="4593" s="1"/>
  <c r="I115" i="4593" a="1"/>
  <c r="I115" i="4593" s="1"/>
  <c r="I172" i="4593" a="1"/>
  <c r="I172" i="4593" s="1"/>
  <c r="I200" i="4593" a="1"/>
  <c r="I200" i="4593" s="1"/>
  <c r="I262" i="4593" a="1"/>
  <c r="I262" i="4593" s="1"/>
  <c r="H262" i="4593" s="1"/>
  <c r="I163" i="4593" a="1"/>
  <c r="I163" i="4593" s="1"/>
  <c r="I107" i="4593" a="1"/>
  <c r="I107" i="4593" s="1"/>
  <c r="I35" i="4593" a="1"/>
  <c r="I35" i="4593" s="1"/>
  <c r="I150" i="4593" a="1"/>
  <c r="I150" i="4593" s="1"/>
  <c r="I183" i="4593" a="1"/>
  <c r="I183" i="4593" s="1"/>
  <c r="I122" i="4593" a="1"/>
  <c r="I122" i="4593" s="1"/>
  <c r="I129" i="4593" a="1"/>
  <c r="I129" i="4593" s="1"/>
  <c r="I68" i="4593" a="1"/>
  <c r="I68" i="4593" s="1"/>
  <c r="I220" i="4599"/>
  <c r="H220" i="4599" s="1"/>
  <c r="I203" i="4599"/>
  <c r="I124" i="4599"/>
  <c r="I87" i="4599"/>
  <c r="I32" i="4599"/>
  <c r="I17" i="4599"/>
  <c r="I217" i="4599"/>
  <c r="H217" i="4599" s="1"/>
  <c r="I141" i="4599"/>
  <c r="I77" i="4599"/>
  <c r="I191" i="4593" a="1"/>
  <c r="I191" i="4593" s="1"/>
  <c r="I223" i="4593" a="1"/>
  <c r="I223" i="4593" s="1"/>
  <c r="I32" i="4593" a="1"/>
  <c r="I32" i="4593" s="1"/>
  <c r="I263" i="4593" a="1"/>
  <c r="I263" i="4593" s="1"/>
  <c r="H263" i="4593" s="1"/>
  <c r="I231" i="4593" a="1"/>
  <c r="I231" i="4593" s="1"/>
  <c r="I143" i="4593" a="1"/>
  <c r="I143" i="4593" s="1"/>
  <c r="I211" i="4593" a="1"/>
  <c r="I211" i="4593" s="1"/>
  <c r="I19" i="4593" a="1"/>
  <c r="I19" i="4593" s="1"/>
  <c r="I71" i="4593" a="1"/>
  <c r="I71" i="4593" s="1"/>
  <c r="I216" i="4593" a="1"/>
  <c r="I216" i="4593" s="1"/>
  <c r="I166" i="4593" a="1"/>
  <c r="I166" i="4593" s="1"/>
  <c r="I83" i="4593" a="1"/>
  <c r="I83" i="4593" s="1"/>
  <c r="I160" i="4593" a="1"/>
  <c r="I160" i="4593" s="1"/>
  <c r="I59" i="4593" a="1"/>
  <c r="I59" i="4593" s="1"/>
  <c r="I47" i="4593" a="1"/>
  <c r="I47" i="4593" s="1"/>
  <c r="I15" i="4593" a="1"/>
  <c r="I15" i="4593" s="1"/>
  <c r="I204" i="4593" a="1"/>
  <c r="I204" i="4593" s="1"/>
  <c r="I169" i="4593" a="1"/>
  <c r="I169" i="4593" s="1"/>
  <c r="I240" i="4593" a="1"/>
  <c r="I240" i="4593" s="1"/>
  <c r="I176" i="4593" a="1"/>
  <c r="I176" i="4593" s="1"/>
  <c r="I31" i="4593" a="1"/>
  <c r="I31" i="4593" s="1"/>
  <c r="I213" i="4593" a="1"/>
  <c r="I213" i="4593" s="1"/>
  <c r="I198" i="4593" a="1"/>
  <c r="I198" i="4593" s="1"/>
  <c r="I141" i="4593" a="1"/>
  <c r="I141" i="4593" s="1"/>
  <c r="I77" i="4593" a="1"/>
  <c r="I77" i="4593" s="1"/>
  <c r="I257" i="4593" a="1"/>
  <c r="I257" i="4593" s="1"/>
  <c r="H257" i="4593" s="1"/>
  <c r="I228" i="4593" a="1"/>
  <c r="I228" i="4593" s="1"/>
  <c r="I133" i="4593" a="1"/>
  <c r="I133" i="4593" s="1"/>
  <c r="I151" i="4593" a="1"/>
  <c r="I151" i="4593" s="1"/>
  <c r="I208" i="4593" a="1"/>
  <c r="I208" i="4593" s="1"/>
  <c r="I124" i="4593" a="1"/>
  <c r="I124" i="4593" s="1"/>
  <c r="I11" i="4593" a="1"/>
  <c r="I11" i="4593" s="1"/>
  <c r="I155" i="4593" a="1"/>
  <c r="I155" i="4593" s="1"/>
  <c r="I199" i="4593" a="1"/>
  <c r="I199" i="4593" s="1"/>
  <c r="I61" i="4593" a="1"/>
  <c r="I61" i="4593" s="1"/>
  <c r="I76" i="4593" a="1"/>
  <c r="I76" i="4593" s="1"/>
  <c r="I188" i="4593" a="1"/>
  <c r="I188" i="4593" s="1"/>
  <c r="I207" i="4593" a="1"/>
  <c r="I207" i="4593" s="1"/>
  <c r="I70" i="4593" a="1"/>
  <c r="I70" i="4593" s="1"/>
  <c r="I45" i="4593" a="1"/>
  <c r="I45" i="4593" s="1"/>
  <c r="I259" i="4593" a="1"/>
  <c r="I259" i="4593" s="1"/>
  <c r="H259" i="4593" s="1"/>
  <c r="I40" i="4593" a="1"/>
  <c r="I40" i="4593" s="1"/>
  <c r="I252" i="4593" a="1"/>
  <c r="I252" i="4593" s="1"/>
  <c r="H252" i="4593" s="1"/>
  <c r="I82" i="4593" a="1"/>
  <c r="I82" i="4593" s="1"/>
  <c r="I29" i="4593" a="1"/>
  <c r="I29" i="4593" s="1"/>
  <c r="I265" i="4593" a="1"/>
  <c r="I265" i="4593" s="1"/>
  <c r="H265" i="4593" s="1"/>
  <c r="I217" i="4593" a="1"/>
  <c r="I217" i="4593" s="1"/>
  <c r="I134" i="4593" a="1"/>
  <c r="I134" i="4593" s="1"/>
  <c r="I62" i="4593" a="1"/>
  <c r="I62" i="4593" s="1"/>
  <c r="I256" i="4593" a="1"/>
  <c r="I256" i="4593" s="1"/>
  <c r="H256" i="4593" s="1"/>
  <c r="I209" i="4593" a="1"/>
  <c r="I209" i="4593" s="1"/>
  <c r="I94" i="4593" a="1"/>
  <c r="I94" i="4593" s="1"/>
  <c r="I139" i="4593" a="1"/>
  <c r="I139" i="4593" s="1"/>
  <c r="I154" i="4593" a="1"/>
  <c r="I154" i="4593" s="1"/>
  <c r="I109" i="4593" a="1"/>
  <c r="I109" i="4593" s="1"/>
  <c r="I96" i="4593" a="1"/>
  <c r="I96" i="4593" s="1"/>
  <c r="I43" i="4593" a="1"/>
  <c r="I43" i="4593" s="1"/>
  <c r="I51" i="4593" a="1"/>
  <c r="I51" i="4593" s="1"/>
  <c r="I79" i="4593" a="1"/>
  <c r="I79" i="4593" s="1"/>
  <c r="I178" i="4593" a="1"/>
  <c r="I178" i="4593" s="1"/>
  <c r="I88" i="4593" a="1"/>
  <c r="I88" i="4593" s="1"/>
  <c r="I153" i="4593" a="1"/>
  <c r="I153" i="4593" s="1"/>
  <c r="I41" i="4593" a="1"/>
  <c r="I41" i="4593" s="1"/>
  <c r="I87" i="4593" a="1"/>
  <c r="I87" i="4593" s="1"/>
  <c r="I73" i="4593" a="1"/>
  <c r="I73" i="4593" s="1"/>
  <c r="I13" i="4593" a="1"/>
  <c r="I13" i="4593" s="1"/>
  <c r="I225" i="4593" a="1"/>
  <c r="I225" i="4593" s="1"/>
  <c r="I80" i="4593" a="1"/>
  <c r="I80" i="4593" s="1"/>
  <c r="I249" i="4593" a="1"/>
  <c r="I249" i="4593" s="1"/>
  <c r="I201" i="4593" a="1"/>
  <c r="I201" i="4593" s="1"/>
  <c r="I75" i="4593" a="1"/>
  <c r="I75" i="4593" s="1"/>
  <c r="I24" i="4593" a="1"/>
  <c r="I24" i="4593" s="1"/>
  <c r="I219" i="4593" a="1"/>
  <c r="I219" i="4593" s="1"/>
  <c r="I232" i="4593" a="1"/>
  <c r="I232" i="4593" s="1"/>
  <c r="I57" i="4593" a="1"/>
  <c r="I57" i="4593" s="1"/>
  <c r="I156" i="4593" a="1"/>
  <c r="I156" i="4593" s="1"/>
  <c r="I266" i="4593" a="1"/>
  <c r="I266" i="4593" s="1"/>
  <c r="H266" i="4593" s="1"/>
  <c r="I130" i="4593" a="1"/>
  <c r="I130" i="4593" s="1"/>
  <c r="I165" i="4593" a="1"/>
  <c r="I165" i="4593" s="1"/>
  <c r="I267" i="4593" a="1"/>
  <c r="I267" i="4593" s="1"/>
  <c r="H267" i="4593" s="1"/>
  <c r="I132" i="4593" a="1"/>
  <c r="I132" i="4593" s="1"/>
  <c r="I84" i="4593" a="1"/>
  <c r="I84" i="4593" s="1"/>
  <c r="I93" i="4593" a="1"/>
  <c r="I93" i="4593" s="1"/>
  <c r="I248" i="4593" a="1"/>
  <c r="I248" i="4593" s="1"/>
  <c r="I97" i="4593" a="1"/>
  <c r="I97" i="4593" s="1"/>
  <c r="I116" i="4599"/>
  <c r="I236" i="4599"/>
  <c r="H236" i="4599" s="1"/>
  <c r="I245" i="4599"/>
  <c r="H245" i="4599" s="1"/>
  <c r="I254" i="4599"/>
  <c r="H254" i="4599" s="1"/>
  <c r="I257" i="4599"/>
  <c r="H257" i="4599" s="1"/>
  <c r="I266" i="4599"/>
  <c r="H266" i="4599" s="1"/>
  <c r="I278" i="4599"/>
  <c r="H278" i="4599" s="1"/>
  <c r="I281" i="4599"/>
  <c r="H281" i="4599" s="1"/>
  <c r="I290" i="4599"/>
  <c r="H290" i="4599" s="1"/>
  <c r="I293" i="4599"/>
  <c r="H293" i="4599" s="1"/>
  <c r="I302" i="4599"/>
  <c r="H302" i="4599" s="1"/>
  <c r="I305" i="4599"/>
  <c r="H305" i="4599" s="1"/>
  <c r="I317" i="4599"/>
  <c r="H317" i="4599" s="1"/>
  <c r="I329" i="4599"/>
  <c r="H329" i="4599" s="1"/>
  <c r="I353" i="4599"/>
  <c r="H353" i="4599" s="1"/>
  <c r="I365" i="4599"/>
  <c r="H365" i="4599" s="1"/>
  <c r="I377" i="4599"/>
  <c r="H377" i="4599" s="1"/>
  <c r="I389" i="4599"/>
  <c r="H389" i="4599" s="1"/>
  <c r="I34" i="4599"/>
  <c r="I12" i="4599"/>
  <c r="I233" i="4599"/>
  <c r="H233" i="4599" s="1"/>
  <c r="I242" i="4599"/>
  <c r="H242" i="4599" s="1"/>
  <c r="I248" i="4599"/>
  <c r="H248" i="4599" s="1"/>
  <c r="I269" i="4599"/>
  <c r="H269" i="4599" s="1"/>
  <c r="I228" i="4599"/>
  <c r="H228" i="4599" s="1"/>
  <c r="I172" i="4599"/>
  <c r="I145" i="4599"/>
  <c r="I76" i="4599"/>
  <c r="I183" i="4599"/>
  <c r="I144" i="4599"/>
  <c r="I75" i="4599"/>
  <c r="I42" i="4599"/>
  <c r="I216" i="4599"/>
  <c r="H216" i="4599" s="1"/>
  <c r="I200" i="4599"/>
  <c r="I191" i="4599"/>
  <c r="I82" i="4599"/>
  <c r="I73" i="4599"/>
  <c r="I40" i="4599"/>
  <c r="I35" i="4599"/>
  <c r="I20" i="4599"/>
  <c r="I127" i="4599"/>
  <c r="I384" i="4599"/>
  <c r="H384" i="4599" s="1"/>
  <c r="I372" i="4599"/>
  <c r="H372" i="4599" s="1"/>
  <c r="I360" i="4599"/>
  <c r="H360" i="4599" s="1"/>
  <c r="I348" i="4599"/>
  <c r="H348" i="4599" s="1"/>
  <c r="I312" i="4599"/>
  <c r="H312" i="4599" s="1"/>
  <c r="I288" i="4599"/>
  <c r="H288" i="4599" s="1"/>
  <c r="I276" i="4599"/>
  <c r="H276" i="4599" s="1"/>
  <c r="I264" i="4599"/>
  <c r="H264" i="4599" s="1"/>
  <c r="I116" i="4593" a="1"/>
  <c r="I116" i="4593" s="1"/>
  <c r="I233" i="4593" a="1"/>
  <c r="I233" i="4593" s="1"/>
  <c r="I247" i="4593" a="1"/>
  <c r="I247" i="4593" s="1"/>
  <c r="I125" i="4593" a="1"/>
  <c r="I125" i="4593" s="1"/>
  <c r="I214" i="4593" a="1"/>
  <c r="I214" i="4593" s="1"/>
  <c r="I16" i="4593" a="1"/>
  <c r="I16" i="4593" s="1"/>
  <c r="I39" i="4593" a="1"/>
  <c r="I39" i="4593" s="1"/>
  <c r="I101" i="4593" a="1"/>
  <c r="I101" i="4593" s="1"/>
  <c r="I239" i="4593" a="1"/>
  <c r="I239" i="4593" s="1"/>
  <c r="I140" i="4593" a="1"/>
  <c r="I140" i="4593" s="1"/>
  <c r="I157" i="4593" a="1"/>
  <c r="I157" i="4593" s="1"/>
  <c r="I173" i="4593" a="1"/>
  <c r="I173" i="4593" s="1"/>
  <c r="I111" i="4593" a="1"/>
  <c r="I111" i="4593" s="1"/>
  <c r="I105" i="4593" a="1"/>
  <c r="I105" i="4593" s="1"/>
  <c r="I270" i="4593" a="1"/>
  <c r="I270" i="4593" s="1"/>
  <c r="H270" i="4593" s="1"/>
  <c r="I273" i="4593" a="1"/>
  <c r="I273" i="4593" s="1"/>
  <c r="H273" i="4593" s="1"/>
  <c r="I276" i="4593" a="1"/>
  <c r="I276" i="4593" s="1"/>
  <c r="H276" i="4593" s="1"/>
  <c r="I279" i="4593" a="1"/>
  <c r="I279" i="4593" s="1"/>
  <c r="H279" i="4593" s="1"/>
  <c r="I282" i="4593" a="1"/>
  <c r="I282" i="4593" s="1"/>
  <c r="H282" i="4593" s="1"/>
  <c r="I285" i="4593" a="1"/>
  <c r="I285" i="4593" s="1"/>
  <c r="H285" i="4593" s="1"/>
  <c r="I288" i="4593" a="1"/>
  <c r="I288" i="4593" s="1"/>
  <c r="H288" i="4593" s="1"/>
  <c r="I291" i="4593" a="1"/>
  <c r="I291" i="4593" s="1"/>
  <c r="H291" i="4593" s="1"/>
  <c r="I294" i="4593" a="1"/>
  <c r="I294" i="4593" s="1"/>
  <c r="H294" i="4593" s="1"/>
  <c r="I297" i="4593" a="1"/>
  <c r="I297" i="4593" s="1"/>
  <c r="H297" i="4593" s="1"/>
  <c r="I300" i="4593" a="1"/>
  <c r="I300" i="4593" s="1"/>
  <c r="H300" i="4593" s="1"/>
  <c r="I303" i="4593" a="1"/>
  <c r="I303" i="4593" s="1"/>
  <c r="H303" i="4593" s="1"/>
  <c r="I306" i="4593" a="1"/>
  <c r="I306" i="4593" s="1"/>
  <c r="H306" i="4593" s="1"/>
  <c r="I309" i="4593" a="1"/>
  <c r="I309" i="4593" s="1"/>
  <c r="H309" i="4593" s="1"/>
  <c r="I312" i="4593" a="1"/>
  <c r="I312" i="4593" s="1"/>
  <c r="H312" i="4593" s="1"/>
  <c r="I315" i="4593" a="1"/>
  <c r="I315" i="4593" s="1"/>
  <c r="H315" i="4593" s="1"/>
  <c r="I318" i="4593" a="1"/>
  <c r="I318" i="4593" s="1"/>
  <c r="H318" i="4593" s="1"/>
  <c r="I321" i="4593" a="1"/>
  <c r="I321" i="4593" s="1"/>
  <c r="H321" i="4593" s="1"/>
  <c r="I324" i="4593" a="1"/>
  <c r="I324" i="4593" s="1"/>
  <c r="H324" i="4593" s="1"/>
  <c r="I327" i="4593" a="1"/>
  <c r="I327" i="4593" s="1"/>
  <c r="H327" i="4593" s="1"/>
  <c r="I330" i="4593" a="1"/>
  <c r="I330" i="4593" s="1"/>
  <c r="H330" i="4593" s="1"/>
  <c r="I333" i="4593" a="1"/>
  <c r="I333" i="4593" s="1"/>
  <c r="H333" i="4593" s="1"/>
  <c r="I336" i="4593" a="1"/>
  <c r="I336" i="4593" s="1"/>
  <c r="H336" i="4593" s="1"/>
  <c r="I339" i="4593" a="1"/>
  <c r="I339" i="4593" s="1"/>
  <c r="H339" i="4593" s="1"/>
  <c r="I342" i="4593" a="1"/>
  <c r="I342" i="4593" s="1"/>
  <c r="H342" i="4593" s="1"/>
  <c r="I345" i="4593" a="1"/>
  <c r="I345" i="4593" s="1"/>
  <c r="H345" i="4593" s="1"/>
  <c r="I348" i="4593" a="1"/>
  <c r="I348" i="4593" s="1"/>
  <c r="H348" i="4593" s="1"/>
  <c r="I351" i="4593" a="1"/>
  <c r="I351" i="4593" s="1"/>
  <c r="H351" i="4593" s="1"/>
  <c r="I354" i="4593" a="1"/>
  <c r="I354" i="4593" s="1"/>
  <c r="H354" i="4593" s="1"/>
  <c r="I357" i="4593" a="1"/>
  <c r="I357" i="4593" s="1"/>
  <c r="H357" i="4593" s="1"/>
  <c r="I360" i="4593" a="1"/>
  <c r="I360" i="4593" s="1"/>
  <c r="H360" i="4593" s="1"/>
  <c r="I363" i="4593" a="1"/>
  <c r="I363" i="4593" s="1"/>
  <c r="H363" i="4593" s="1"/>
  <c r="I366" i="4593" a="1"/>
  <c r="I366" i="4593" s="1"/>
  <c r="H366" i="4593" s="1"/>
  <c r="I369" i="4593" a="1"/>
  <c r="I369" i="4593" s="1"/>
  <c r="H369" i="4593" s="1"/>
  <c r="I372" i="4593" a="1"/>
  <c r="I372" i="4593" s="1"/>
  <c r="H372" i="4593" s="1"/>
  <c r="I375" i="4593" a="1"/>
  <c r="I375" i="4593" s="1"/>
  <c r="I378" i="4593" a="1"/>
  <c r="I378" i="4593" s="1"/>
  <c r="I381" i="4593" a="1"/>
  <c r="I381" i="4593" s="1"/>
  <c r="I384" i="4593" a="1"/>
  <c r="I384" i="4593" s="1"/>
  <c r="I387" i="4593" a="1"/>
  <c r="I387" i="4593" s="1"/>
  <c r="I393" i="4593" a="1"/>
  <c r="I393" i="4593" s="1"/>
  <c r="H393" i="4593" s="1"/>
  <c r="I396" i="4593" a="1"/>
  <c r="I396" i="4593" s="1"/>
  <c r="H396" i="4593" s="1"/>
  <c r="I399" i="4593" a="1"/>
  <c r="I399" i="4593" s="1"/>
  <c r="I67" i="4593" a="1"/>
  <c r="I67" i="4593" s="1"/>
  <c r="I106" i="4593" a="1"/>
  <c r="I106" i="4593" s="1"/>
  <c r="I250" i="4593" a="1"/>
  <c r="I250" i="4593" s="1"/>
  <c r="H250" i="4593" s="1"/>
  <c r="I180" i="4593" a="1"/>
  <c r="I180" i="4593" s="1"/>
  <c r="I42" i="4593" a="1"/>
  <c r="I42" i="4593" s="1"/>
  <c r="I34" i="4593" a="1"/>
  <c r="I34" i="4593" s="1"/>
  <c r="I187" i="4593" a="1"/>
  <c r="I187" i="4593" s="1"/>
  <c r="I218" i="4593" a="1"/>
  <c r="I218" i="4593" s="1"/>
  <c r="I28" i="4593" a="1"/>
  <c r="I28" i="4593" s="1"/>
  <c r="I108" i="4593" a="1"/>
  <c r="I108" i="4593" s="1"/>
  <c r="I164" i="4593" a="1"/>
  <c r="I164" i="4593" s="1"/>
  <c r="I236" i="4593" a="1"/>
  <c r="I236" i="4593" s="1"/>
  <c r="I152" i="4593" a="1"/>
  <c r="I152" i="4593" s="1"/>
  <c r="I230" i="4593" a="1"/>
  <c r="I230" i="4593" s="1"/>
  <c r="I65" i="4593" a="1"/>
  <c r="I65" i="4593" s="1"/>
  <c r="I49" i="4593" a="1"/>
  <c r="I49" i="4593" s="1"/>
  <c r="I184" i="4593" a="1"/>
  <c r="I184" i="4593" s="1"/>
  <c r="I99" i="4593" a="1"/>
  <c r="I99" i="4593" s="1"/>
  <c r="I196" i="4593" a="1"/>
  <c r="I196" i="4593" s="1"/>
  <c r="I193" i="4593" a="1"/>
  <c r="I193" i="4593" s="1"/>
  <c r="I182" i="4593" a="1"/>
  <c r="I182" i="4593" s="1"/>
  <c r="I110" i="4593" a="1"/>
  <c r="I110" i="4593" s="1"/>
  <c r="I48" i="4593" a="1"/>
  <c r="I48" i="4593" s="1"/>
  <c r="I261" i="4593" a="1"/>
  <c r="I261" i="4593" s="1"/>
  <c r="H261" i="4593" s="1"/>
  <c r="I260" i="4593" a="1"/>
  <c r="I260" i="4593" s="1"/>
  <c r="H260" i="4593" s="1"/>
  <c r="I238" i="4593" a="1"/>
  <c r="I238" i="4593" s="1"/>
  <c r="I181" i="4593" a="1"/>
  <c r="I181" i="4593" s="1"/>
  <c r="I121" i="4593" a="1"/>
  <c r="I121" i="4593" s="1"/>
  <c r="I100" i="4593" a="1"/>
  <c r="I100" i="4593" s="1"/>
  <c r="I258" i="4593" a="1"/>
  <c r="I258" i="4593" s="1"/>
  <c r="H258" i="4593" s="1"/>
  <c r="I118" i="4593" a="1"/>
  <c r="I118" i="4593" s="1"/>
  <c r="I113" i="4593" a="1"/>
  <c r="I113" i="4593" s="1"/>
  <c r="I190" i="4593" a="1"/>
  <c r="I190" i="4593" s="1"/>
  <c r="I229" i="4593" a="1"/>
  <c r="I229" i="4593" s="1"/>
  <c r="I64" i="4593" a="1"/>
  <c r="I64" i="4593" s="1"/>
  <c r="I253" i="4593" a="1"/>
  <c r="I253" i="4593" s="1"/>
  <c r="H253" i="4593" s="1"/>
  <c r="I149" i="4593" a="1"/>
  <c r="I149" i="4593" s="1"/>
  <c r="I215" i="4593" a="1"/>
  <c r="I215" i="4593" s="1"/>
  <c r="I131" i="4593" a="1"/>
  <c r="I131" i="4593" s="1"/>
  <c r="I25" i="4593" a="1"/>
  <c r="I25" i="4593" s="1"/>
  <c r="I8" i="4593" a="1"/>
  <c r="I8" i="4593" s="1"/>
  <c r="I102" i="4593" a="1"/>
  <c r="I102" i="4593" s="1"/>
  <c r="I120" i="4593" a="1"/>
  <c r="I120" i="4593" s="1"/>
  <c r="I162" i="4593" a="1"/>
  <c r="I162" i="4593" s="1"/>
  <c r="I168" i="4593" a="1"/>
  <c r="I168" i="4593" s="1"/>
  <c r="I98" i="4593" a="1"/>
  <c r="I98" i="4593" s="1"/>
  <c r="I6" i="4593" a="1"/>
  <c r="I6" i="4593" s="1"/>
  <c r="I137" i="4593" a="1"/>
  <c r="I137" i="4593" s="1"/>
  <c r="I243" i="4593" a="1"/>
  <c r="I243" i="4593" s="1"/>
  <c r="I220" i="4593" a="1"/>
  <c r="I220" i="4593" s="1"/>
  <c r="I148" i="4593" a="1"/>
  <c r="I148" i="4593" s="1"/>
  <c r="I167" i="4593" a="1"/>
  <c r="I167" i="4593" s="1"/>
  <c r="I268" i="4593" a="1"/>
  <c r="I268" i="4593" s="1"/>
  <c r="H268" i="4593" s="1"/>
  <c r="I271" i="4593" a="1"/>
  <c r="I271" i="4593" s="1"/>
  <c r="H271" i="4593" s="1"/>
  <c r="I274" i="4593" a="1"/>
  <c r="I274" i="4593" s="1"/>
  <c r="H274" i="4593" s="1"/>
  <c r="I277" i="4593" a="1"/>
  <c r="I277" i="4593" s="1"/>
  <c r="H277" i="4593" s="1"/>
  <c r="I280" i="4593" a="1"/>
  <c r="I280" i="4593" s="1"/>
  <c r="H280" i="4593" s="1"/>
  <c r="I283" i="4593" a="1"/>
  <c r="I283" i="4593" s="1"/>
  <c r="H283" i="4593" s="1"/>
  <c r="I286" i="4593" a="1"/>
  <c r="I286" i="4593" s="1"/>
  <c r="H286" i="4593" s="1"/>
  <c r="I289" i="4593" a="1"/>
  <c r="I289" i="4593" s="1"/>
  <c r="H289" i="4593" s="1"/>
  <c r="I292" i="4593" a="1"/>
  <c r="I292" i="4593" s="1"/>
  <c r="H292" i="4593" s="1"/>
  <c r="I295" i="4593" a="1"/>
  <c r="I295" i="4593" s="1"/>
  <c r="H295" i="4593" s="1"/>
  <c r="I298" i="4593" a="1"/>
  <c r="I298" i="4593" s="1"/>
  <c r="H298" i="4593" s="1"/>
  <c r="I301" i="4593" a="1"/>
  <c r="I301" i="4593" s="1"/>
  <c r="H301" i="4593" s="1"/>
  <c r="I304" i="4593" a="1"/>
  <c r="I304" i="4593" s="1"/>
  <c r="H304" i="4593" s="1"/>
  <c r="I307" i="4593" a="1"/>
  <c r="I307" i="4593" s="1"/>
  <c r="H307" i="4593" s="1"/>
  <c r="I310" i="4593" a="1"/>
  <c r="I310" i="4593" s="1"/>
  <c r="H310" i="4593" s="1"/>
  <c r="I313" i="4593" a="1"/>
  <c r="I313" i="4593" s="1"/>
  <c r="H313" i="4593" s="1"/>
  <c r="I319" i="4593" a="1"/>
  <c r="I319" i="4593" s="1"/>
  <c r="H319" i="4593" s="1"/>
  <c r="I322" i="4593" a="1"/>
  <c r="I322" i="4593" s="1"/>
  <c r="H322" i="4593" s="1"/>
  <c r="I325" i="4593" a="1"/>
  <c r="I325" i="4593" s="1"/>
  <c r="H325" i="4593" s="1"/>
  <c r="I331" i="4593" a="1"/>
  <c r="I331" i="4593" s="1"/>
  <c r="H331" i="4593" s="1"/>
  <c r="I334" i="4593" a="1"/>
  <c r="I334" i="4593" s="1"/>
  <c r="H334" i="4593" s="1"/>
  <c r="I337" i="4593" a="1"/>
  <c r="I337" i="4593" s="1"/>
  <c r="H337" i="4593" s="1"/>
  <c r="I340" i="4593" a="1"/>
  <c r="I340" i="4593" s="1"/>
  <c r="H340" i="4593" s="1"/>
  <c r="I343" i="4593" a="1"/>
  <c r="I343" i="4593" s="1"/>
  <c r="H343" i="4593" s="1"/>
  <c r="I346" i="4593" a="1"/>
  <c r="I346" i="4593" s="1"/>
  <c r="H346" i="4593" s="1"/>
  <c r="I349" i="4593" a="1"/>
  <c r="I349" i="4593" s="1"/>
  <c r="H349" i="4593" s="1"/>
  <c r="I352" i="4593" a="1"/>
  <c r="I352" i="4593" s="1"/>
  <c r="H352" i="4593" s="1"/>
  <c r="I355" i="4593" a="1"/>
  <c r="I355" i="4593" s="1"/>
  <c r="H355" i="4593" s="1"/>
  <c r="I358" i="4593" a="1"/>
  <c r="I358" i="4593" s="1"/>
  <c r="H358" i="4593" s="1"/>
  <c r="I361" i="4593" a="1"/>
  <c r="I361" i="4593" s="1"/>
  <c r="H361" i="4593" s="1"/>
  <c r="I364" i="4593" a="1"/>
  <c r="I364" i="4593" s="1"/>
  <c r="H364" i="4593" s="1"/>
  <c r="I367" i="4593" a="1"/>
  <c r="I367" i="4593" s="1"/>
  <c r="H367" i="4593" s="1"/>
  <c r="I373" i="4593" a="1"/>
  <c r="I373" i="4593" s="1"/>
  <c r="I376" i="4593" a="1"/>
  <c r="I376" i="4593" s="1"/>
  <c r="H376" i="4593" s="1"/>
  <c r="I379" i="4593" a="1"/>
  <c r="I379" i="4593" s="1"/>
  <c r="H379" i="4593" s="1"/>
  <c r="I382" i="4593" a="1"/>
  <c r="I382" i="4593" s="1"/>
  <c r="I385" i="4593" a="1"/>
  <c r="I385" i="4593" s="1"/>
  <c r="I388" i="4593" a="1"/>
  <c r="I388" i="4593" s="1"/>
  <c r="H388" i="4593" s="1"/>
  <c r="I391" i="4593" a="1"/>
  <c r="I391" i="4593" s="1"/>
  <c r="I394" i="4593" a="1"/>
  <c r="I394" i="4593" s="1"/>
  <c r="I397" i="4593" a="1"/>
  <c r="I397" i="4593" s="1"/>
  <c r="H397" i="4593" s="1"/>
  <c r="I237" i="4593" a="1"/>
  <c r="I237" i="4593" s="1"/>
  <c r="I23" i="4593" a="1"/>
  <c r="I23" i="4593" s="1"/>
  <c r="I186" i="4593" a="1"/>
  <c r="I186" i="4593" s="1"/>
  <c r="I185" i="4593" a="1"/>
  <c r="I185" i="4593" s="1"/>
  <c r="I235" i="4593" a="1"/>
  <c r="I235" i="4593" s="1"/>
  <c r="I53" i="4593" a="1"/>
  <c r="I53" i="4593" s="1"/>
  <c r="I91" i="4593" a="1"/>
  <c r="I91" i="4593" s="1"/>
  <c r="I145" i="4593" a="1"/>
  <c r="I145" i="4593" s="1"/>
  <c r="I5" i="4593" a="1"/>
  <c r="I5" i="4593" s="1"/>
  <c r="I119" i="4593" a="1"/>
  <c r="I119" i="4593" s="1"/>
  <c r="I234" i="4593" a="1"/>
  <c r="I234" i="4593" s="1"/>
  <c r="I38" i="4593" a="1"/>
  <c r="I38" i="4593" s="1"/>
  <c r="I104" i="4593" a="1"/>
  <c r="I104" i="4593" s="1"/>
  <c r="I54" i="4593" a="1"/>
  <c r="I54" i="4593" s="1"/>
  <c r="I33" i="4593" a="1"/>
  <c r="I33" i="4593" s="1"/>
  <c r="I20" i="4593" a="1"/>
  <c r="I20" i="4593" s="1"/>
  <c r="I203" i="4593" a="1"/>
  <c r="I203" i="4593" s="1"/>
  <c r="I192" i="4593" a="1"/>
  <c r="I192" i="4593" s="1"/>
  <c r="I227" i="4593" a="1"/>
  <c r="I227" i="4593" s="1"/>
  <c r="I226" i="4593" a="1"/>
  <c r="I226" i="4593" s="1"/>
  <c r="I161" i="4593" a="1"/>
  <c r="I161" i="4593" s="1"/>
  <c r="I251" i="4593" a="1"/>
  <c r="I251" i="4593" s="1"/>
  <c r="H251" i="4593" s="1"/>
  <c r="I128" i="4593" a="1"/>
  <c r="I128" i="4593" s="1"/>
  <c r="I174" i="4593" a="1"/>
  <c r="I174" i="4593" s="1"/>
  <c r="I17" i="4593" a="1"/>
  <c r="I17" i="4593" s="1"/>
  <c r="I36" i="4593" a="1"/>
  <c r="I36" i="4593" s="1"/>
  <c r="I202" i="4593" a="1"/>
  <c r="I202" i="4593" s="1"/>
  <c r="I89" i="4593" a="1"/>
  <c r="I89" i="4593" s="1"/>
  <c r="I212" i="4593" a="1"/>
  <c r="I212" i="4593" s="1"/>
  <c r="I197" i="4593" a="1"/>
  <c r="I197" i="4593" s="1"/>
  <c r="I72" i="4593" a="1"/>
  <c r="I72" i="4593" s="1"/>
  <c r="I126" i="4593" a="1"/>
  <c r="I126" i="4593" s="1"/>
  <c r="I221" i="4593" a="1"/>
  <c r="I221" i="4593" s="1"/>
  <c r="I92" i="4593" a="1"/>
  <c r="I92" i="4593" s="1"/>
  <c r="I78" i="4593" a="1"/>
  <c r="I78" i="4593" s="1"/>
  <c r="I246" i="4593" a="1"/>
  <c r="I246" i="4593" s="1"/>
  <c r="I50" i="4593" a="1"/>
  <c r="I50" i="4593" s="1"/>
  <c r="I179" i="4593" a="1"/>
  <c r="I179" i="4593" s="1"/>
  <c r="I171" i="4593" a="1"/>
  <c r="I171" i="4593" s="1"/>
  <c r="I14" i="4593" a="1"/>
  <c r="I14" i="4593" s="1"/>
  <c r="I245" i="4593" a="1"/>
  <c r="I245" i="4593" s="1"/>
  <c r="I22" i="4593" a="1"/>
  <c r="I22" i="4593" s="1"/>
  <c r="I9" i="4593" a="1"/>
  <c r="I9" i="4593" s="1"/>
  <c r="I254" i="4593" a="1"/>
  <c r="I254" i="4593" s="1"/>
  <c r="H254" i="4593" s="1"/>
  <c r="I195" i="4593" a="1"/>
  <c r="I195" i="4593" s="1"/>
  <c r="I117" i="4593" a="1"/>
  <c r="I117" i="4593" s="1"/>
  <c r="I175" i="4593" a="1"/>
  <c r="I175" i="4593" s="1"/>
  <c r="I58" i="4593" a="1"/>
  <c r="I58" i="4593" s="1"/>
  <c r="I81" i="4593" a="1"/>
  <c r="I81" i="4593" s="1"/>
  <c r="I365" i="4593" a="1"/>
  <c r="I365" i="4593" s="1"/>
  <c r="H365" i="4593" s="1"/>
  <c r="I368" i="4593" a="1"/>
  <c r="I368" i="4593" s="1"/>
  <c r="H368" i="4593" s="1"/>
  <c r="I371" i="4593" a="1"/>
  <c r="I371" i="4593" s="1"/>
  <c r="H371" i="4593" s="1"/>
  <c r="I374" i="4593" a="1"/>
  <c r="I374" i="4593" s="1"/>
  <c r="H374" i="4593" s="1"/>
  <c r="I377" i="4593" a="1"/>
  <c r="I377" i="4593" s="1"/>
  <c r="H377" i="4593" s="1"/>
  <c r="I380" i="4593" a="1"/>
  <c r="I380" i="4593" s="1"/>
  <c r="I383" i="4593" a="1"/>
  <c r="I383" i="4593" s="1"/>
  <c r="H383" i="4593" s="1"/>
  <c r="I386" i="4593" a="1"/>
  <c r="I386" i="4593" s="1"/>
  <c r="H386" i="4593" s="1"/>
  <c r="I389" i="4593" a="1"/>
  <c r="I389" i="4593" s="1"/>
  <c r="H389" i="4593" s="1"/>
  <c r="I392" i="4593" a="1"/>
  <c r="I392" i="4593" s="1"/>
  <c r="H392" i="4593" s="1"/>
  <c r="I395" i="4593" a="1"/>
  <c r="I395" i="4593" s="1"/>
  <c r="I398" i="4593" a="1"/>
  <c r="I398" i="4593" s="1"/>
  <c r="H398" i="4593" s="1"/>
  <c r="I401" i="4593" a="1"/>
  <c r="I401" i="4593" s="1"/>
  <c r="I21" i="4593" a="1"/>
  <c r="I21" i="4593" s="1"/>
  <c r="I332" i="4599"/>
  <c r="H332" i="4599" s="1"/>
  <c r="I338" i="4599"/>
  <c r="H338" i="4599" s="1"/>
  <c r="I344" i="4599"/>
  <c r="H344" i="4599" s="1"/>
  <c r="I350" i="4599"/>
  <c r="H350" i="4599" s="1"/>
  <c r="I362" i="4599"/>
  <c r="H362" i="4599" s="1"/>
  <c r="I374" i="4599"/>
  <c r="H374" i="4599" s="1"/>
  <c r="I386" i="4599"/>
  <c r="H386" i="4599" s="1"/>
  <c r="I398" i="4599"/>
  <c r="H398" i="4599" s="1"/>
  <c r="I199" i="4599"/>
  <c r="I168" i="4599"/>
  <c r="I119" i="4599"/>
  <c r="I54" i="4599"/>
  <c r="I208" i="4599"/>
  <c r="I180" i="4599"/>
  <c r="I110" i="4599"/>
  <c r="I225" i="4599"/>
  <c r="H225" i="4599" s="1"/>
  <c r="I210" i="4599"/>
  <c r="I176" i="4599"/>
  <c r="I105" i="4599"/>
  <c r="I57" i="4599"/>
  <c r="I376" i="4599"/>
  <c r="H376" i="4599" s="1"/>
  <c r="I230" i="4599"/>
  <c r="H230" i="4599" s="1"/>
  <c r="I44" i="4599"/>
  <c r="I186" i="4599"/>
  <c r="I4" i="4599"/>
  <c r="I147" i="4599"/>
  <c r="I49" i="4599"/>
  <c r="I227" i="4599"/>
  <c r="H227" i="4599" s="1"/>
  <c r="I174" i="4599"/>
  <c r="I171" i="4599"/>
  <c r="I94" i="4599"/>
  <c r="I84" i="4599"/>
  <c r="I69" i="4599"/>
  <c r="I192" i="4599"/>
  <c r="I182" i="4599"/>
  <c r="I31" i="4599"/>
  <c r="I133" i="4599"/>
  <c r="I235" i="4599"/>
  <c r="H235" i="4599" s="1"/>
  <c r="I241" i="4599"/>
  <c r="H241" i="4599" s="1"/>
  <c r="I253" i="4599"/>
  <c r="H253" i="4599" s="1"/>
  <c r="I265" i="4599"/>
  <c r="H265" i="4599" s="1"/>
  <c r="I277" i="4599"/>
  <c r="H277" i="4599" s="1"/>
  <c r="I289" i="4599"/>
  <c r="H289" i="4599" s="1"/>
  <c r="I349" i="4599"/>
  <c r="H349" i="4599" s="1"/>
  <c r="I355" i="4599"/>
  <c r="H355" i="4599" s="1"/>
  <c r="I85" i="4599"/>
  <c r="I60" i="4599"/>
  <c r="I158" i="4599"/>
  <c r="I188" i="4599"/>
  <c r="I121" i="4599"/>
  <c r="I219" i="4599"/>
  <c r="H219" i="4599" s="1"/>
  <c r="I391" i="4599"/>
  <c r="H391" i="4599" s="1"/>
  <c r="I367" i="4599"/>
  <c r="H367" i="4599" s="1"/>
  <c r="I256" i="4599"/>
  <c r="H256" i="4599" s="1"/>
  <c r="I229" i="4599"/>
  <c r="H229" i="4599" s="1"/>
  <c r="I173" i="4599"/>
  <c r="I151" i="4599"/>
  <c r="I226" i="4599"/>
  <c r="H226" i="4599" s="1"/>
  <c r="I184" i="4599"/>
  <c r="I118" i="4599"/>
  <c r="I6" i="4599"/>
  <c r="I155" i="4599"/>
  <c r="I221" i="4599"/>
  <c r="H221" i="4599" s="1"/>
  <c r="I179" i="4599"/>
  <c r="I146" i="4599"/>
  <c r="I80" i="4599"/>
  <c r="I71" i="4599"/>
  <c r="I107" i="4599"/>
  <c r="I175" i="4599"/>
  <c r="I231" i="4599"/>
  <c r="H231" i="4599" s="1"/>
  <c r="I240" i="4599"/>
  <c r="H240" i="4599" s="1"/>
  <c r="I243" i="4599"/>
  <c r="H243" i="4599" s="1"/>
  <c r="I252" i="4599"/>
  <c r="H252" i="4599" s="1"/>
  <c r="I255" i="4599"/>
  <c r="H255" i="4599" s="1"/>
  <c r="I258" i="4599"/>
  <c r="H258" i="4599" s="1"/>
  <c r="I267" i="4599"/>
  <c r="H267" i="4599" s="1"/>
  <c r="I270" i="4599"/>
  <c r="H270" i="4599" s="1"/>
  <c r="I279" i="4599"/>
  <c r="H279" i="4599" s="1"/>
  <c r="I282" i="4599"/>
  <c r="H282" i="4599" s="1"/>
  <c r="I300" i="4599"/>
  <c r="H300" i="4599" s="1"/>
  <c r="I306" i="4599"/>
  <c r="H306" i="4599" s="1"/>
  <c r="I318" i="4599"/>
  <c r="H318" i="4599" s="1"/>
  <c r="I327" i="4599"/>
  <c r="H327" i="4599" s="1"/>
  <c r="I330" i="4599"/>
  <c r="H330" i="4599" s="1"/>
  <c r="I336" i="4599"/>
  <c r="H336" i="4599" s="1"/>
  <c r="I339" i="4599"/>
  <c r="H339" i="4599" s="1"/>
  <c r="I351" i="4599"/>
  <c r="H351" i="4599" s="1"/>
  <c r="I354" i="4599"/>
  <c r="H354" i="4599" s="1"/>
  <c r="I363" i="4599"/>
  <c r="H363" i="4599" s="1"/>
  <c r="I366" i="4599"/>
  <c r="H366" i="4599" s="1"/>
  <c r="I387" i="4599"/>
  <c r="H387" i="4599" s="1"/>
  <c r="I390" i="4599"/>
  <c r="H390" i="4599" s="1"/>
  <c r="I396" i="4599"/>
  <c r="H396" i="4599" s="1"/>
  <c r="I399" i="4599"/>
  <c r="H399" i="4599" s="1"/>
  <c r="I10" i="4599"/>
  <c r="I395" i="4599"/>
  <c r="H395" i="4599" s="1"/>
  <c r="I383" i="4599"/>
  <c r="H383" i="4599" s="1"/>
  <c r="I371" i="4599"/>
  <c r="H371" i="4599" s="1"/>
  <c r="I347" i="4599"/>
  <c r="H347" i="4599" s="1"/>
  <c r="I335" i="4599"/>
  <c r="H335" i="4599" s="1"/>
  <c r="I323" i="4599"/>
  <c r="H323" i="4599" s="1"/>
  <c r="I311" i="4599"/>
  <c r="H311" i="4599" s="1"/>
  <c r="I299" i="4599"/>
  <c r="H299" i="4599" s="1"/>
  <c r="I287" i="4599"/>
  <c r="H287" i="4599" s="1"/>
  <c r="I275" i="4599"/>
  <c r="H275" i="4599" s="1"/>
  <c r="I263" i="4599"/>
  <c r="H263" i="4599" s="1"/>
  <c r="I251" i="4599"/>
  <c r="H251" i="4599" s="1"/>
  <c r="I239" i="4599"/>
  <c r="H239" i="4599" s="1"/>
  <c r="I159" i="4599"/>
  <c r="I100" i="4599"/>
  <c r="I104" i="4599"/>
  <c r="I167" i="4599"/>
  <c r="I43" i="4599"/>
  <c r="I224" i="4599"/>
  <c r="H224" i="4599" s="1"/>
  <c r="I209" i="4599"/>
  <c r="I170" i="4599"/>
  <c r="I101" i="4599"/>
  <c r="I56" i="4599"/>
  <c r="I394" i="4599"/>
  <c r="H394" i="4599" s="1"/>
  <c r="I382" i="4599"/>
  <c r="H382" i="4599" s="1"/>
  <c r="I370" i="4599"/>
  <c r="H370" i="4599" s="1"/>
  <c r="I346" i="4599"/>
  <c r="H346" i="4599" s="1"/>
  <c r="I334" i="4599"/>
  <c r="H334" i="4599" s="1"/>
  <c r="I310" i="4599"/>
  <c r="H310" i="4599" s="1"/>
  <c r="I298" i="4599"/>
  <c r="H298" i="4599" s="1"/>
  <c r="I286" i="4599"/>
  <c r="H286" i="4599" s="1"/>
  <c r="I262" i="4599"/>
  <c r="H262" i="4599" s="1"/>
  <c r="I238" i="4599"/>
  <c r="H238" i="4599" s="1"/>
  <c r="I103" i="4599"/>
  <c r="I195" i="4599"/>
  <c r="I164" i="4599"/>
  <c r="I114" i="4599"/>
  <c r="I201" i="4599"/>
  <c r="I160" i="4599"/>
  <c r="I106" i="4599"/>
  <c r="I166" i="4599"/>
  <c r="I196" i="4599"/>
  <c r="I178" i="4599"/>
  <c r="I148" i="4599"/>
  <c r="I62" i="4599"/>
  <c r="I41" i="4599"/>
  <c r="I16" i="4599"/>
  <c r="I359" i="4599"/>
  <c r="H359" i="4599" s="1"/>
  <c r="I393" i="4599"/>
  <c r="H393" i="4599" s="1"/>
  <c r="I381" i="4599"/>
  <c r="H381" i="4599" s="1"/>
  <c r="I369" i="4599"/>
  <c r="H369" i="4599" s="1"/>
  <c r="I357" i="4599"/>
  <c r="H357" i="4599" s="1"/>
  <c r="I345" i="4599"/>
  <c r="H345" i="4599" s="1"/>
  <c r="I333" i="4599"/>
  <c r="H333" i="4599" s="1"/>
  <c r="I321" i="4599"/>
  <c r="H321" i="4599" s="1"/>
  <c r="I309" i="4599"/>
  <c r="H309" i="4599" s="1"/>
  <c r="I297" i="4599"/>
  <c r="H297" i="4599" s="1"/>
  <c r="I273" i="4599"/>
  <c r="H273" i="4599" s="1"/>
  <c r="I261" i="4599"/>
  <c r="H261" i="4599" s="1"/>
  <c r="I249" i="4599"/>
  <c r="H249" i="4599" s="1"/>
  <c r="I237" i="4599"/>
  <c r="H237" i="4599" s="1"/>
  <c r="I139" i="4599"/>
  <c r="I86" i="4599"/>
  <c r="I102" i="4599"/>
  <c r="I194" i="4599"/>
  <c r="I163" i="4599"/>
  <c r="I36" i="4599"/>
  <c r="I193" i="4599"/>
  <c r="I128" i="4599"/>
  <c r="I98" i="4599"/>
  <c r="I63" i="4599"/>
  <c r="I222" i="4599"/>
  <c r="H222" i="4599" s="1"/>
  <c r="I205" i="4599"/>
  <c r="I165" i="4599"/>
  <c r="I96" i="4599"/>
  <c r="I47" i="4599"/>
  <c r="I117" i="4599"/>
  <c r="I90" i="4599"/>
  <c r="I11" i="4599"/>
  <c r="I380" i="4599"/>
  <c r="H380" i="4599" s="1"/>
  <c r="I368" i="4599"/>
  <c r="H368" i="4599" s="1"/>
  <c r="I356" i="4599"/>
  <c r="H356" i="4599" s="1"/>
  <c r="I320" i="4599"/>
  <c r="H320" i="4599" s="1"/>
  <c r="I308" i="4599"/>
  <c r="H308" i="4599" s="1"/>
  <c r="I296" i="4599"/>
  <c r="H296" i="4599" s="1"/>
  <c r="I284" i="4599"/>
  <c r="H284" i="4599" s="1"/>
  <c r="I272" i="4599"/>
  <c r="H272" i="4599" s="1"/>
  <c r="I260" i="4599"/>
  <c r="H260" i="4599" s="1"/>
  <c r="I138" i="4599"/>
  <c r="I79" i="4599"/>
  <c r="I99" i="4599"/>
  <c r="I314" i="4599"/>
  <c r="H314" i="4599" s="1"/>
  <c r="I93" i="4599"/>
  <c r="I125" i="4599"/>
  <c r="I91" i="4599"/>
  <c r="I55" i="4599"/>
  <c r="I50" i="4599"/>
  <c r="I316" i="4593" a="1"/>
  <c r="I316" i="4593" s="1"/>
  <c r="H316" i="4593" s="1"/>
  <c r="I400" i="4593" a="1"/>
  <c r="I400" i="4593" s="1"/>
  <c r="H400" i="4593" s="1"/>
  <c r="I328" i="4593" a="1"/>
  <c r="I328" i="4593" s="1"/>
  <c r="H328" i="4593" s="1"/>
  <c r="H378" i="4593"/>
  <c r="I390" i="4593" a="1"/>
  <c r="I390" i="4593" s="1"/>
  <c r="H390" i="4593" s="1"/>
  <c r="I370" i="4593" a="1"/>
  <c r="I370" i="4593" s="1"/>
  <c r="H370" i="4593" s="1"/>
  <c r="H384" i="4593"/>
  <c r="H373" i="4593"/>
  <c r="H381" i="4593"/>
  <c r="H391" i="4593"/>
  <c r="H399" i="4593"/>
  <c r="H385" i="4593"/>
  <c r="H387" i="4593"/>
  <c r="I112" i="4599"/>
  <c r="I218" i="4599"/>
  <c r="H218" i="4599" s="1"/>
  <c r="I215" i="4599"/>
  <c r="H215" i="4599" s="1"/>
  <c r="I198" i="4599"/>
  <c r="I92" i="4599"/>
  <c r="I48" i="4599"/>
  <c r="I24" i="4599"/>
  <c r="I72" i="4599"/>
  <c r="I23" i="4599"/>
  <c r="I204" i="4599"/>
  <c r="I152" i="4599"/>
  <c r="I135" i="4599"/>
  <c r="I120" i="4599"/>
  <c r="I58" i="4599"/>
  <c r="I9" i="4599"/>
  <c r="I223" i="4599"/>
  <c r="H223" i="4599" s="1"/>
  <c r="I206" i="4599"/>
  <c r="I232" i="4599"/>
  <c r="H232" i="4599" s="1"/>
  <c r="I292" i="4599"/>
  <c r="H292" i="4599" s="1"/>
  <c r="I328" i="4599"/>
  <c r="H328" i="4599" s="1"/>
  <c r="I89" i="4599"/>
  <c r="I33" i="4599"/>
  <c r="I190" i="4599"/>
  <c r="I162" i="4599"/>
  <c r="I19" i="4599"/>
  <c r="I207" i="4599"/>
  <c r="I177" i="4599"/>
  <c r="I143" i="4599"/>
  <c r="I109" i="4599"/>
  <c r="I70" i="4599"/>
  <c r="I29" i="4599"/>
  <c r="I25" i="4599"/>
  <c r="I123" i="4599"/>
  <c r="I250" i="4599"/>
  <c r="H250" i="4599" s="1"/>
  <c r="I274" i="4599"/>
  <c r="H274" i="4599" s="1"/>
  <c r="I322" i="4599"/>
  <c r="H322" i="4599" s="1"/>
  <c r="I115" i="4599"/>
  <c r="I126" i="4599"/>
  <c r="I39" i="4599"/>
  <c r="I18" i="4599"/>
  <c r="I45" i="4599"/>
  <c r="I213" i="4599"/>
  <c r="I185" i="4599"/>
  <c r="I130" i="4599"/>
  <c r="I65" i="4599"/>
  <c r="I83" i="4599"/>
  <c r="I52" i="4599"/>
  <c r="I95" i="4599"/>
  <c r="I140" i="4599"/>
  <c r="I304" i="4599"/>
  <c r="H304" i="4599" s="1"/>
  <c r="I316" i="4599"/>
  <c r="H316" i="4599" s="1"/>
  <c r="I352" i="4599"/>
  <c r="H352" i="4599" s="1"/>
  <c r="I358" i="4599"/>
  <c r="H358" i="4599" s="1"/>
  <c r="I7" i="4599"/>
  <c r="I8" i="4599"/>
  <c r="I169" i="4599"/>
  <c r="I14" i="4599"/>
  <c r="I161" i="4599"/>
  <c r="I37" i="4599"/>
  <c r="H375" i="4593"/>
  <c r="I67" i="4599"/>
  <c r="H382" i="4593"/>
  <c r="H394" i="4593"/>
  <c r="I153" i="4599"/>
  <c r="I137" i="4599"/>
  <c r="I66" i="4599"/>
  <c r="I51" i="4599"/>
  <c r="I27" i="4599"/>
  <c r="I30" i="4599"/>
  <c r="I26" i="4599"/>
  <c r="I326" i="4599"/>
  <c r="H326" i="4599" s="1"/>
  <c r="I397" i="4599"/>
  <c r="H397" i="4599" s="1"/>
  <c r="I214" i="4599"/>
  <c r="I28" i="4599"/>
  <c r="I211" i="4599"/>
  <c r="I181" i="4599"/>
  <c r="I149" i="4599"/>
  <c r="I129" i="4599"/>
  <c r="I81" i="4599"/>
  <c r="I64" i="4599"/>
  <c r="I46" i="4599"/>
  <c r="I22" i="4599"/>
  <c r="I13" i="4599"/>
  <c r="I97" i="4599"/>
  <c r="I74" i="4599"/>
  <c r="I53" i="4599"/>
  <c r="I38" i="4599"/>
  <c r="I21" i="4599"/>
  <c r="I341" i="4599"/>
  <c r="H341" i="4599" s="1"/>
  <c r="I131" i="4599"/>
  <c r="I150" i="4599"/>
  <c r="I197" i="4599"/>
  <c r="I156" i="4599"/>
  <c r="I136" i="4599"/>
  <c r="I324" i="4599"/>
  <c r="H324" i="4599" s="1"/>
  <c r="I157" i="4599"/>
  <c r="I15" i="4599"/>
  <c r="I285" i="4599"/>
  <c r="H285" i="4599" s="1"/>
  <c r="I154" i="4599"/>
  <c r="I88" i="4599"/>
  <c r="H395" i="4593"/>
  <c r="I113" i="4599"/>
  <c r="H380" i="4593"/>
  <c r="H401" i="4593"/>
  <c r="H88" i="4599" l="1"/>
  <c r="H197" i="4599"/>
  <c r="H132" i="4599"/>
  <c r="H189" i="4599"/>
  <c r="H74" i="4599"/>
  <c r="H149" i="4599"/>
  <c r="H52" i="4599"/>
  <c r="H23" i="4599"/>
  <c r="H36" i="4599"/>
  <c r="H178" i="4599"/>
  <c r="H164" i="4599"/>
  <c r="H209" i="4599"/>
  <c r="H71" i="4599"/>
  <c r="H184" i="4599"/>
  <c r="H182" i="4599"/>
  <c r="H49" i="4599"/>
  <c r="H105" i="4599"/>
  <c r="H119" i="4599"/>
  <c r="H200" i="4599"/>
  <c r="H145" i="4599"/>
  <c r="H34" i="4599"/>
  <c r="H212" i="4599"/>
  <c r="H111" i="4599"/>
  <c r="H154" i="4599"/>
  <c r="H150" i="4599"/>
  <c r="H97" i="4599"/>
  <c r="H181" i="4599"/>
  <c r="H27" i="4599"/>
  <c r="H7" i="4599"/>
  <c r="H83" i="4599"/>
  <c r="H126" i="4599"/>
  <c r="H70" i="4599"/>
  <c r="H33" i="4599"/>
  <c r="H58" i="4599"/>
  <c r="H72" i="4599"/>
  <c r="H50" i="4599"/>
  <c r="H138" i="4599"/>
  <c r="H205" i="4599"/>
  <c r="H163" i="4599"/>
  <c r="H196" i="4599"/>
  <c r="H195" i="4599"/>
  <c r="H80" i="4599"/>
  <c r="H121" i="4599"/>
  <c r="H192" i="4599"/>
  <c r="H147" i="4599"/>
  <c r="H176" i="4599"/>
  <c r="H168" i="4599"/>
  <c r="H127" i="4599"/>
  <c r="H172" i="4599"/>
  <c r="H108" i="4599"/>
  <c r="H122" i="4599"/>
  <c r="H142" i="4599"/>
  <c r="H39" i="4599"/>
  <c r="H79" i="4599"/>
  <c r="H211" i="4599"/>
  <c r="H115" i="4599"/>
  <c r="H55" i="4599"/>
  <c r="H188" i="4599"/>
  <c r="H199" i="4599"/>
  <c r="H116" i="4599"/>
  <c r="H28" i="4599"/>
  <c r="H91" i="4599"/>
  <c r="H158" i="4599"/>
  <c r="H141" i="4599"/>
  <c r="H87" i="4599"/>
  <c r="H59" i="4599"/>
  <c r="H29" i="4599"/>
  <c r="H165" i="4599"/>
  <c r="H13" i="4599"/>
  <c r="H89" i="4599"/>
  <c r="H151" i="4599"/>
  <c r="H69" i="4599"/>
  <c r="H66" i="4599"/>
  <c r="H143" i="4599"/>
  <c r="H11" i="4599"/>
  <c r="H166" i="4599"/>
  <c r="H84" i="4599"/>
  <c r="H35" i="4599"/>
  <c r="H157" i="4599"/>
  <c r="H46" i="4599"/>
  <c r="H214" i="4599"/>
  <c r="H137" i="4599"/>
  <c r="H14" i="4599"/>
  <c r="H185" i="4599"/>
  <c r="H177" i="4599"/>
  <c r="H135" i="4599"/>
  <c r="H92" i="4599"/>
  <c r="H125" i="4599"/>
  <c r="H90" i="4599"/>
  <c r="H63" i="4599"/>
  <c r="H86" i="4599"/>
  <c r="H16" i="4599"/>
  <c r="H106" i="4599"/>
  <c r="H104" i="4599"/>
  <c r="H10" i="4599"/>
  <c r="H60" i="4599"/>
  <c r="H94" i="4599"/>
  <c r="H44" i="4599"/>
  <c r="H110" i="4599"/>
  <c r="H40" i="4599"/>
  <c r="H144" i="4599"/>
  <c r="H124" i="4599"/>
  <c r="H187" i="4599"/>
  <c r="H67" i="4599"/>
  <c r="H112" i="4599"/>
  <c r="H37" i="4599"/>
  <c r="H120" i="4599"/>
  <c r="H103" i="4599"/>
  <c r="H4" i="4599"/>
  <c r="H20" i="4599"/>
  <c r="H15" i="4599"/>
  <c r="H161" i="4599"/>
  <c r="H48" i="4599"/>
  <c r="H75" i="4599"/>
  <c r="H21" i="4599"/>
  <c r="H64" i="4599"/>
  <c r="H153" i="4599"/>
  <c r="H213" i="4599"/>
  <c r="H207" i="4599"/>
  <c r="H152" i="4599"/>
  <c r="H198" i="4599"/>
  <c r="H93" i="4599"/>
  <c r="H117" i="4599"/>
  <c r="H98" i="4599"/>
  <c r="H139" i="4599"/>
  <c r="H41" i="4599"/>
  <c r="H160" i="4599"/>
  <c r="H56" i="4599"/>
  <c r="H100" i="4599"/>
  <c r="H155" i="4599"/>
  <c r="H85" i="4599"/>
  <c r="H171" i="4599"/>
  <c r="H180" i="4599"/>
  <c r="H73" i="4599"/>
  <c r="H183" i="4599"/>
  <c r="H17" i="4599"/>
  <c r="H203" i="4599"/>
  <c r="H30" i="4599"/>
  <c r="H190" i="4599"/>
  <c r="H51" i="4599"/>
  <c r="H109" i="4599"/>
  <c r="H194" i="4599"/>
  <c r="H43" i="4599"/>
  <c r="H146" i="4599"/>
  <c r="H42" i="4599"/>
  <c r="H77" i="4599"/>
  <c r="H130" i="4599"/>
  <c r="H102" i="4599"/>
  <c r="H179" i="4599"/>
  <c r="H186" i="4599"/>
  <c r="H113" i="4599"/>
  <c r="H38" i="4599"/>
  <c r="H81" i="4599"/>
  <c r="H140" i="4599"/>
  <c r="H45" i="4599"/>
  <c r="H123" i="4599"/>
  <c r="H19" i="4599"/>
  <c r="H206" i="4599"/>
  <c r="H204" i="4599"/>
  <c r="H47" i="4599"/>
  <c r="H128" i="4599"/>
  <c r="H62" i="4599"/>
  <c r="H201" i="4599"/>
  <c r="H101" i="4599"/>
  <c r="H159" i="4599"/>
  <c r="H175" i="4599"/>
  <c r="H6" i="4599"/>
  <c r="H133" i="4599"/>
  <c r="H174" i="4599"/>
  <c r="H208" i="4599"/>
  <c r="H82" i="4599"/>
  <c r="H134" i="4599"/>
  <c r="H61" i="4599"/>
  <c r="H8" i="4599"/>
  <c r="H9" i="4599"/>
  <c r="H131" i="4599"/>
  <c r="H65" i="4599"/>
  <c r="H24" i="4599"/>
  <c r="H210" i="4599"/>
  <c r="H32" i="4599"/>
  <c r="H22" i="4599"/>
  <c r="H167" i="4599"/>
  <c r="H173" i="4599"/>
  <c r="H136" i="4599"/>
  <c r="H156" i="4599"/>
  <c r="H53" i="4599"/>
  <c r="H129" i="4599"/>
  <c r="H26" i="4599"/>
  <c r="H169" i="4599"/>
  <c r="H95" i="4599"/>
  <c r="H18" i="4599"/>
  <c r="H25" i="4599"/>
  <c r="H162" i="4599"/>
  <c r="H99" i="4599"/>
  <c r="H96" i="4599"/>
  <c r="H193" i="4599"/>
  <c r="H148" i="4599"/>
  <c r="H114" i="4599"/>
  <c r="H170" i="4599"/>
  <c r="H107" i="4599"/>
  <c r="H118" i="4599"/>
  <c r="H31" i="4599"/>
  <c r="H57" i="4599"/>
  <c r="H54" i="4599"/>
  <c r="H191" i="4599"/>
  <c r="H76" i="4599"/>
  <c r="H12" i="4599"/>
  <c r="H202" i="4599"/>
  <c r="H68" i="4599"/>
  <c r="H78" i="4599"/>
  <c r="H233" i="4593"/>
  <c r="H247" i="4593"/>
  <c r="H239" i="4593"/>
  <c r="H168" i="4593"/>
  <c r="H161" i="4593"/>
  <c r="H85" i="4593"/>
  <c r="H31" i="4593"/>
  <c r="H209" i="4593"/>
  <c r="H37" i="4593"/>
  <c r="H192" i="4593"/>
  <c r="H190" i="4593"/>
  <c r="H118" i="4593"/>
  <c r="H100" i="4593"/>
  <c r="H181" i="4593"/>
  <c r="H48" i="4593"/>
  <c r="H182" i="4593"/>
  <c r="H193" i="4593"/>
  <c r="H99" i="4593"/>
  <c r="H49" i="4593"/>
  <c r="H230" i="4593"/>
  <c r="H236" i="4593"/>
  <c r="H108" i="4593"/>
  <c r="H218" i="4593"/>
  <c r="H34" i="4593"/>
  <c r="H96" i="4593"/>
  <c r="H178" i="4593"/>
  <c r="H87" i="4593"/>
  <c r="H80" i="4593"/>
  <c r="H11" i="4593"/>
  <c r="H156" i="4593"/>
  <c r="H173" i="4593"/>
  <c r="H21" i="4593"/>
  <c r="H125" i="4593"/>
  <c r="H66" i="4593"/>
  <c r="H114" i="4593"/>
  <c r="H138" i="4593"/>
  <c r="H147" i="4593"/>
  <c r="H76" i="4593"/>
  <c r="H36" i="4593"/>
  <c r="H81" i="4593"/>
  <c r="H109" i="4593"/>
  <c r="H213" i="4593"/>
  <c r="H162" i="4593"/>
  <c r="H8" i="4593"/>
  <c r="H248" i="4593"/>
  <c r="H149" i="4593"/>
  <c r="H204" i="4593"/>
  <c r="H15" i="4593"/>
  <c r="H47" i="4593"/>
  <c r="H59" i="4593"/>
  <c r="H160" i="4593"/>
  <c r="H83" i="4593"/>
  <c r="H166" i="4593"/>
  <c r="H216" i="4593"/>
  <c r="H71" i="4593"/>
  <c r="H19" i="4593"/>
  <c r="H211" i="4593"/>
  <c r="H143" i="4593"/>
  <c r="H231" i="4593"/>
  <c r="H32" i="4593"/>
  <c r="H139" i="4593"/>
  <c r="H208" i="4593"/>
  <c r="H124" i="4593"/>
  <c r="H154" i="4593"/>
  <c r="H24" i="4593"/>
  <c r="H172" i="4593"/>
  <c r="H12" i="4593"/>
  <c r="H148" i="4593"/>
  <c r="H195" i="4593"/>
  <c r="H194" i="4593"/>
  <c r="H224" i="4593"/>
  <c r="H67" i="4593"/>
  <c r="H180" i="4593"/>
  <c r="H120" i="4593"/>
  <c r="H39" i="4593"/>
  <c r="H68" i="4593"/>
  <c r="H94" i="4593"/>
  <c r="H102" i="4593"/>
  <c r="H244" i="4593"/>
  <c r="H240" i="4593"/>
  <c r="H159" i="4593"/>
  <c r="H52" i="4593"/>
  <c r="H69" i="4593"/>
  <c r="H18" i="4593"/>
  <c r="H26" i="4593"/>
  <c r="H129" i="4593"/>
  <c r="H122" i="4593"/>
  <c r="H183" i="4593"/>
  <c r="H150" i="4593"/>
  <c r="H35" i="4593"/>
  <c r="H107" i="4593"/>
  <c r="H163" i="4593"/>
  <c r="H200" i="4593"/>
  <c r="H135" i="4593"/>
  <c r="H43" i="4593"/>
  <c r="H88" i="4593"/>
  <c r="H73" i="4593"/>
  <c r="H97" i="4593"/>
  <c r="H56" i="4593"/>
  <c r="H140" i="4593"/>
  <c r="H93" i="4593"/>
  <c r="H237" i="4593"/>
  <c r="H210" i="4593"/>
  <c r="H241" i="4593"/>
  <c r="H27" i="4593"/>
  <c r="H127" i="4593"/>
  <c r="H116" i="4593"/>
  <c r="H202" i="4593"/>
  <c r="H17" i="4593"/>
  <c r="H16" i="4593"/>
  <c r="H214" i="4593"/>
  <c r="H44" i="4593"/>
  <c r="H226" i="4593"/>
  <c r="H10" i="4593"/>
  <c r="H64" i="4593"/>
  <c r="H9" i="4593"/>
  <c r="H22" i="4593"/>
  <c r="H245" i="4593"/>
  <c r="H104" i="4593"/>
  <c r="H38" i="4593"/>
  <c r="H234" i="4593"/>
  <c r="H119" i="4593"/>
  <c r="H5" i="4593"/>
  <c r="H145" i="4593"/>
  <c r="H91" i="4593"/>
  <c r="H53" i="4593"/>
  <c r="H235" i="4593"/>
  <c r="H185" i="4593"/>
  <c r="H197" i="4593"/>
  <c r="H212" i="4593"/>
  <c r="H89" i="4593"/>
  <c r="H86" i="4593"/>
  <c r="H123" i="4593"/>
  <c r="H146" i="4593"/>
  <c r="H4" i="4593"/>
  <c r="H219" i="4593"/>
  <c r="H60" i="4593"/>
  <c r="H189" i="4593"/>
  <c r="H111" i="4593"/>
  <c r="H151" i="4593"/>
  <c r="H177" i="4593"/>
  <c r="H206" i="4593"/>
  <c r="H136" i="4593"/>
  <c r="H106" i="4593"/>
  <c r="H243" i="4593"/>
  <c r="H128" i="4593"/>
  <c r="H58" i="4593"/>
  <c r="H6" i="4593"/>
  <c r="H131" i="4593"/>
  <c r="H227" i="4593"/>
  <c r="H176" i="4593"/>
  <c r="H229" i="4593"/>
  <c r="H113" i="4593"/>
  <c r="H121" i="4593"/>
  <c r="H238" i="4593"/>
  <c r="H110" i="4593"/>
  <c r="H196" i="4593"/>
  <c r="H184" i="4593"/>
  <c r="H65" i="4593"/>
  <c r="H152" i="4593"/>
  <c r="H164" i="4593"/>
  <c r="H28" i="4593"/>
  <c r="H187" i="4593"/>
  <c r="H42" i="4593"/>
  <c r="H51" i="4593"/>
  <c r="H153" i="4593"/>
  <c r="H13" i="4593"/>
  <c r="H249" i="4593"/>
  <c r="H144" i="4593"/>
  <c r="H130" i="4593"/>
  <c r="H132" i="4593"/>
  <c r="H167" i="4593"/>
  <c r="H117" i="4593"/>
  <c r="H112" i="4593"/>
  <c r="H7" i="4593"/>
  <c r="H95" i="4593"/>
  <c r="H232" i="4593"/>
  <c r="H101" i="4593"/>
  <c r="H223" i="4593"/>
  <c r="H90" i="4593"/>
  <c r="H82" i="4593"/>
  <c r="H30" i="4593"/>
  <c r="H215" i="4593"/>
  <c r="H175" i="4593"/>
  <c r="H169" i="4593"/>
  <c r="H203" i="4593"/>
  <c r="H40" i="4593"/>
  <c r="H77" i="4593"/>
  <c r="H45" i="4593"/>
  <c r="H141" i="4593"/>
  <c r="H62" i="4593"/>
  <c r="H70" i="4593"/>
  <c r="H134" i="4593"/>
  <c r="H207" i="4593"/>
  <c r="H188" i="4593"/>
  <c r="H217" i="4593"/>
  <c r="H198" i="4593"/>
  <c r="H79" i="4593"/>
  <c r="H41" i="4593"/>
  <c r="H225" i="4593"/>
  <c r="H201" i="4593"/>
  <c r="H115" i="4593"/>
  <c r="H165" i="4593"/>
  <c r="H84" i="4593"/>
  <c r="H105" i="4593"/>
  <c r="H137" i="4593"/>
  <c r="H205" i="4593"/>
  <c r="H170" i="4593"/>
  <c r="H222" i="4593"/>
  <c r="H29" i="4593"/>
  <c r="H98" i="4593"/>
  <c r="H133" i="4593"/>
  <c r="H174" i="4593"/>
  <c r="H25" i="4593"/>
  <c r="H158" i="4593"/>
  <c r="H228" i="4593"/>
  <c r="H20" i="4593"/>
  <c r="H33" i="4593"/>
  <c r="H54" i="4593"/>
  <c r="H14" i="4593"/>
  <c r="H171" i="4593"/>
  <c r="H179" i="4593"/>
  <c r="H50" i="4593"/>
  <c r="H246" i="4593"/>
  <c r="H78" i="4593"/>
  <c r="H92" i="4593"/>
  <c r="H221" i="4593"/>
  <c r="H126" i="4593"/>
  <c r="H72" i="4593"/>
  <c r="H186" i="4593"/>
  <c r="H23" i="4593"/>
  <c r="H55" i="4593"/>
  <c r="H74" i="4593"/>
  <c r="H46" i="4593"/>
  <c r="H242" i="4593"/>
  <c r="H75" i="4593"/>
  <c r="H57" i="4593"/>
  <c r="H199" i="4593"/>
  <c r="H61" i="4593"/>
  <c r="H220" i="4593"/>
  <c r="H103" i="4593"/>
  <c r="H142" i="4593"/>
  <c r="H63" i="4593"/>
  <c r="H157" i="4593"/>
  <c r="H155" i="4593"/>
  <c r="H191" i="4593"/>
  <c r="H5" i="4599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<sst xmlns="http://schemas.openxmlformats.org/spreadsheetml/2006/main" count="8257" uniqueCount="5541">
  <si>
    <t>3:28.85</t>
  </si>
  <si>
    <t>7:55.96</t>
  </si>
  <si>
    <t>22.04</t>
  </si>
  <si>
    <t>61.10</t>
  </si>
  <si>
    <t>38:27.69</t>
  </si>
  <si>
    <t>1.18</t>
  </si>
  <si>
    <t>6.06</t>
  </si>
  <si>
    <t>19.54</t>
  </si>
  <si>
    <t>20.70</t>
  </si>
  <si>
    <t>21.52</t>
  </si>
  <si>
    <t>9.08</t>
  </si>
  <si>
    <t>14.38</t>
  </si>
  <si>
    <t>47.45</t>
  </si>
  <si>
    <t>3:29.52</t>
  </si>
  <si>
    <t>7:57.57</t>
  </si>
  <si>
    <t>22.12</t>
  </si>
  <si>
    <t>61.27</t>
  </si>
  <si>
    <t>38:35.49</t>
  </si>
  <si>
    <t>1.17</t>
  </si>
  <si>
    <t>19.24</t>
  </si>
  <si>
    <t>9.10</t>
  </si>
  <si>
    <t>14.41</t>
  </si>
  <si>
    <t>47.58</t>
  </si>
  <si>
    <t>3:30.19</t>
  </si>
  <si>
    <t>7:59.20</t>
  </si>
  <si>
    <t>22.19</t>
  </si>
  <si>
    <t>61.45</t>
  </si>
  <si>
    <t>38:43.33</t>
  </si>
  <si>
    <t>4.31</t>
  </si>
  <si>
    <t>5.90</t>
  </si>
  <si>
    <t>20.90</t>
  </si>
  <si>
    <t>9.12</t>
  </si>
  <si>
    <t>14.45</t>
  </si>
  <si>
    <t>47.71</t>
  </si>
  <si>
    <t>3:30.87</t>
  </si>
  <si>
    <t>8:00.85</t>
  </si>
  <si>
    <t>22.27</t>
  </si>
  <si>
    <t>61.63</t>
  </si>
  <si>
    <t>38:51.19</t>
  </si>
  <si>
    <t>1.16</t>
  </si>
  <si>
    <t>4.29</t>
  </si>
  <si>
    <t>5.83</t>
  </si>
  <si>
    <t>18.62</t>
  </si>
  <si>
    <t>19.76</t>
  </si>
  <si>
    <t>9.15</t>
  </si>
  <si>
    <t>14.49</t>
  </si>
  <si>
    <t>47.84</t>
  </si>
  <si>
    <t>3:31.56</t>
  </si>
  <si>
    <t>8:02.52</t>
  </si>
  <si>
    <t>22.34</t>
  </si>
  <si>
    <t>61.81</t>
  </si>
  <si>
    <t>38:59.08</t>
  </si>
  <si>
    <t>1.15</t>
  </si>
  <si>
    <t>4.26</t>
  </si>
  <si>
    <t>20.28</t>
  </si>
  <si>
    <t>9.17</t>
  </si>
  <si>
    <t>14.53</t>
  </si>
  <si>
    <t>3:32.26</t>
  </si>
  <si>
    <t>8:04.22</t>
  </si>
  <si>
    <t>22.42</t>
  </si>
  <si>
    <t>61.99</t>
  </si>
  <si>
    <t>39:07.00</t>
  </si>
  <si>
    <t>5.68</t>
  </si>
  <si>
    <t>9.19</t>
  </si>
  <si>
    <t>48.10</t>
  </si>
  <si>
    <t>3:32.97</t>
  </si>
  <si>
    <t>8:05.93</t>
  </si>
  <si>
    <t>22.50</t>
  </si>
  <si>
    <t>62.18</t>
  </si>
  <si>
    <t>39:14.95</t>
  </si>
  <si>
    <t>1.14</t>
  </si>
  <si>
    <t>18.82</t>
  </si>
  <si>
    <t>9.21</t>
  </si>
  <si>
    <t>48.24</t>
  </si>
  <si>
    <t>3:33.68</t>
  </si>
  <si>
    <t>8:07.67</t>
  </si>
  <si>
    <t>62.36</t>
  </si>
  <si>
    <t>39:22.93</t>
  </si>
  <si>
    <t>1.13</t>
  </si>
  <si>
    <t>4.19</t>
  </si>
  <si>
    <t>17.38</t>
  </si>
  <si>
    <t>18.52</t>
  </si>
  <si>
    <t>19.34</t>
  </si>
  <si>
    <t>9.24</t>
  </si>
  <si>
    <t>14.64</t>
  </si>
  <si>
    <t>3:34.41</t>
  </si>
  <si>
    <t>8:09.44</t>
  </si>
  <si>
    <t>22.66</t>
  </si>
  <si>
    <t>62.55</t>
  </si>
  <si>
    <t>39:30.94</t>
  </si>
  <si>
    <t>4.16</t>
  </si>
  <si>
    <t>17.08</t>
  </si>
  <si>
    <t>18.20</t>
  </si>
  <si>
    <t>19.04</t>
  </si>
  <si>
    <t>9.26</t>
  </si>
  <si>
    <t>14.68</t>
  </si>
  <si>
    <t>48.51</t>
  </si>
  <si>
    <t>3:35.15</t>
  </si>
  <si>
    <t>8:11.23</t>
  </si>
  <si>
    <t>22.74</t>
  </si>
  <si>
    <t>22.5</t>
  </si>
  <si>
    <t>62.74</t>
  </si>
  <si>
    <t>39:38.98</t>
  </si>
  <si>
    <t>1.12</t>
  </si>
  <si>
    <t>4.14</t>
  </si>
  <si>
    <t>16.76</t>
  </si>
  <si>
    <t>17.88</t>
  </si>
  <si>
    <t>18.72</t>
  </si>
  <si>
    <t>14.72</t>
  </si>
  <si>
    <t>48.65</t>
  </si>
  <si>
    <t>3:35.90</t>
  </si>
  <si>
    <t>8:13.05</t>
  </si>
  <si>
    <t>22.82</t>
  </si>
  <si>
    <t>62.93</t>
  </si>
  <si>
    <t>39:47.06</t>
  </si>
  <si>
    <t>1.11</t>
  </si>
  <si>
    <t>4.11</t>
  </si>
  <si>
    <t>5.30</t>
  </si>
  <si>
    <t>9.31</t>
  </si>
  <si>
    <t>14.76</t>
  </si>
  <si>
    <t>48.79</t>
  </si>
  <si>
    <t>3:36.66</t>
  </si>
  <si>
    <t>8:14.89</t>
  </si>
  <si>
    <t>22.91</t>
  </si>
  <si>
    <t>63.13</t>
  </si>
  <si>
    <t>39:55.17</t>
  </si>
  <si>
    <t>1.10</t>
  </si>
  <si>
    <t>4.08</t>
  </si>
  <si>
    <t>5.22</t>
  </si>
  <si>
    <t>17.26</t>
  </si>
  <si>
    <t>18.10</t>
  </si>
  <si>
    <t>9.33</t>
  </si>
  <si>
    <t>48.94</t>
  </si>
  <si>
    <t>3:37.43</t>
  </si>
  <si>
    <t>8:16.77</t>
  </si>
  <si>
    <t>22.99</t>
  </si>
  <si>
    <t>63.33</t>
  </si>
  <si>
    <t>40:03.31</t>
  </si>
  <si>
    <t>5.14</t>
  </si>
  <si>
    <t>15.84</t>
  </si>
  <si>
    <t>16.94</t>
  </si>
  <si>
    <t>17.78</t>
  </si>
  <si>
    <t>9.36</t>
  </si>
  <si>
    <t>14.84</t>
  </si>
  <si>
    <t>49.08</t>
  </si>
  <si>
    <t>3:38.21</t>
  </si>
  <si>
    <t>8:18.67</t>
  </si>
  <si>
    <t>23.07</t>
  </si>
  <si>
    <t>63.53</t>
  </si>
  <si>
    <t>40:11.49</t>
  </si>
  <si>
    <t>1.09</t>
  </si>
  <si>
    <t>4.03</t>
  </si>
  <si>
    <t>16.64</t>
  </si>
  <si>
    <t>17.48</t>
  </si>
  <si>
    <t>9.38</t>
  </si>
  <si>
    <t>49.23</t>
  </si>
  <si>
    <t>3:39.01</t>
  </si>
  <si>
    <t>8:20.60</t>
  </si>
  <si>
    <t>23.16</t>
  </si>
  <si>
    <t>63.73</t>
  </si>
  <si>
    <t>40:19.71</t>
  </si>
  <si>
    <t>1.08</t>
  </si>
  <si>
    <t>4.00</t>
  </si>
  <si>
    <t>4.99</t>
  </si>
  <si>
    <t>16.32</t>
  </si>
  <si>
    <t>17.16</t>
  </si>
  <si>
    <t>9.41</t>
  </si>
  <si>
    <t>14.92</t>
  </si>
  <si>
    <t>49.38</t>
  </si>
  <si>
    <t>3:39.82</t>
  </si>
  <si>
    <t>8:22.57</t>
  </si>
  <si>
    <t>23.25</t>
  </si>
  <si>
    <t>63.93</t>
  </si>
  <si>
    <t>40:27.97</t>
  </si>
  <si>
    <t>16.00</t>
  </si>
  <si>
    <t>16.84</t>
  </si>
  <si>
    <t>14.97</t>
  </si>
  <si>
    <t>49.53</t>
  </si>
  <si>
    <t>3:40.64</t>
  </si>
  <si>
    <t>8:24.57</t>
  </si>
  <si>
    <t>23.33</t>
  </si>
  <si>
    <t>64.14</t>
  </si>
  <si>
    <t>40:36.27</t>
  </si>
  <si>
    <t>1.07</t>
  </si>
  <si>
    <t>14.58</t>
  </si>
  <si>
    <t>9.46</t>
  </si>
  <si>
    <t>15.01</t>
  </si>
  <si>
    <t>49.68</t>
  </si>
  <si>
    <t>3:41.48</t>
  </si>
  <si>
    <t>8:26.60</t>
  </si>
  <si>
    <t>23.42</t>
  </si>
  <si>
    <t>64.35</t>
  </si>
  <si>
    <t>40:44.60</t>
  </si>
  <si>
    <t>1.06</t>
  </si>
  <si>
    <t>4.76</t>
  </si>
  <si>
    <t>16.22</t>
  </si>
  <si>
    <t>9.48</t>
  </si>
  <si>
    <t>15.05</t>
  </si>
  <si>
    <t>49.83</t>
  </si>
  <si>
    <t>3:42.33</t>
  </si>
  <si>
    <t>8:28.67</t>
  </si>
  <si>
    <t>23.51</t>
  </si>
  <si>
    <t>64.56</t>
  </si>
  <si>
    <t>40:52.98</t>
  </si>
  <si>
    <t>1.05</t>
  </si>
  <si>
    <t>13.96</t>
  </si>
  <si>
    <t>15.06</t>
  </si>
  <si>
    <t>9.51</t>
  </si>
  <si>
    <t>49.99</t>
  </si>
  <si>
    <t>3:43.20</t>
  </si>
  <si>
    <t>8:30.78</t>
  </si>
  <si>
    <t>23.60</t>
  </si>
  <si>
    <t>64.78</t>
  </si>
  <si>
    <t>41:01.41</t>
  </si>
  <si>
    <t>13.64</t>
  </si>
  <si>
    <t>14.74</t>
  </si>
  <si>
    <t>9.54</t>
  </si>
  <si>
    <t>15.14</t>
  </si>
  <si>
    <t>50.15</t>
  </si>
  <si>
    <t>3:44.08</t>
  </si>
  <si>
    <t>8:32.93</t>
  </si>
  <si>
    <t>23.69</t>
  </si>
  <si>
    <t>65.00</t>
  </si>
  <si>
    <t>41:09.88</t>
  </si>
  <si>
    <t>1.04</t>
  </si>
  <si>
    <t>14.42</t>
  </si>
  <si>
    <t>15.28</t>
  </si>
  <si>
    <t>9.57</t>
  </si>
  <si>
    <t>15.19</t>
  </si>
  <si>
    <t>50.31</t>
  </si>
  <si>
    <t>3:44.99</t>
  </si>
  <si>
    <t>8:35.13</t>
  </si>
  <si>
    <t>23.79</t>
  </si>
  <si>
    <t>23.5</t>
  </si>
  <si>
    <t>65.22</t>
  </si>
  <si>
    <t>41:18.39</t>
  </si>
  <si>
    <t>1.03</t>
  </si>
  <si>
    <t>4.46</t>
  </si>
  <si>
    <t>13.02</t>
  </si>
  <si>
    <t>14.96</t>
  </si>
  <si>
    <t>9.59</t>
  </si>
  <si>
    <t>15.23</t>
  </si>
  <si>
    <t>50.47</t>
  </si>
  <si>
    <t>3:45.91</t>
  </si>
  <si>
    <t>8:37.37</t>
  </si>
  <si>
    <t>23.88</t>
  </si>
  <si>
    <t>65.45</t>
  </si>
  <si>
    <t>41:26.96</t>
  </si>
  <si>
    <t>1.02</t>
  </si>
  <si>
    <t>3.78</t>
  </si>
  <si>
    <t>12.70</t>
  </si>
  <si>
    <t>9.62</t>
  </si>
  <si>
    <t>50.64</t>
  </si>
  <si>
    <t>3:46.85</t>
  </si>
  <si>
    <t>8:39.65</t>
  </si>
  <si>
    <t>23.98</t>
  </si>
  <si>
    <t>65.68</t>
  </si>
  <si>
    <t>41:35.57</t>
  </si>
  <si>
    <t>3.75</t>
  </si>
  <si>
    <t>13.48</t>
  </si>
  <si>
    <t>15.33</t>
  </si>
  <si>
    <t>50.81</t>
  </si>
  <si>
    <t>3:47.81</t>
  </si>
  <si>
    <t>8:41.99</t>
  </si>
  <si>
    <t>24.07</t>
  </si>
  <si>
    <t>65.92</t>
  </si>
  <si>
    <t>41:44.24</t>
  </si>
  <si>
    <t>1.01</t>
  </si>
  <si>
    <t>3.72</t>
  </si>
  <si>
    <t>4.23</t>
  </si>
  <si>
    <t>14.02</t>
  </si>
  <si>
    <t>9.68</t>
  </si>
  <si>
    <t>50.98</t>
  </si>
  <si>
    <t>3:48.79</t>
  </si>
  <si>
    <t>8:44.38</t>
  </si>
  <si>
    <t>24.17</t>
  </si>
  <si>
    <t>41:52.96</t>
  </si>
  <si>
    <t>1.00</t>
  </si>
  <si>
    <t>11.76</t>
  </si>
  <si>
    <t>12.84</t>
  </si>
  <si>
    <t>13.70</t>
  </si>
  <si>
    <t>9.71</t>
  </si>
  <si>
    <t>15.43</t>
  </si>
  <si>
    <t>51.15</t>
  </si>
  <si>
    <t>3:49.79</t>
  </si>
  <si>
    <t>8:46.82</t>
  </si>
  <si>
    <t>24.27</t>
  </si>
  <si>
    <t>66.40</t>
  </si>
  <si>
    <t>42:01.74</t>
  </si>
  <si>
    <t>0.99</t>
  </si>
  <si>
    <t>3.67</t>
  </si>
  <si>
    <t>4.07</t>
  </si>
  <si>
    <t>13.40</t>
  </si>
  <si>
    <t>9.74</t>
  </si>
  <si>
    <t>15.48</t>
  </si>
  <si>
    <t>51.33</t>
  </si>
  <si>
    <t>3:50.82</t>
  </si>
  <si>
    <t>8:49.33</t>
  </si>
  <si>
    <t>24.38</t>
  </si>
  <si>
    <t>66.65</t>
  </si>
  <si>
    <t>42:10.58</t>
  </si>
  <si>
    <t>3.64</t>
  </si>
  <si>
    <t>3.99</t>
  </si>
  <si>
    <t>12.20</t>
  </si>
  <si>
    <t>9.77</t>
  </si>
  <si>
    <t>15.53</t>
  </si>
  <si>
    <t>51.51</t>
  </si>
  <si>
    <t>3:51.88</t>
  </si>
  <si>
    <t>8:51.90</t>
  </si>
  <si>
    <t>24.48</t>
  </si>
  <si>
    <t>66.90</t>
  </si>
  <si>
    <t>42:19.48</t>
  </si>
  <si>
    <t>0.98</t>
  </si>
  <si>
    <t>10.82</t>
  </si>
  <si>
    <t>12.76</t>
  </si>
  <si>
    <t>15.58</t>
  </si>
  <si>
    <t>51.70</t>
  </si>
  <si>
    <t>3:52.96</t>
  </si>
  <si>
    <t>8:54.53</t>
  </si>
  <si>
    <t>24.59</t>
  </si>
  <si>
    <t>67.16</t>
  </si>
  <si>
    <t>42:28.45</t>
  </si>
  <si>
    <t>0.97</t>
  </si>
  <si>
    <t>10.50</t>
  </si>
  <si>
    <t>12.44</t>
  </si>
  <si>
    <t>9.83</t>
  </si>
  <si>
    <t>51.89</t>
  </si>
  <si>
    <t>3:54.07</t>
  </si>
  <si>
    <t>8:57.24</t>
  </si>
  <si>
    <t>24.70</t>
  </si>
  <si>
    <t>67.42</t>
  </si>
  <si>
    <t>42:37.49</t>
  </si>
  <si>
    <t>0.96</t>
  </si>
  <si>
    <t>10.18</t>
  </si>
  <si>
    <t>52.08</t>
  </si>
  <si>
    <t>3:55.22</t>
  </si>
  <si>
    <t>9:00.03</t>
  </si>
  <si>
    <t>24.81</t>
  </si>
  <si>
    <t>24.5</t>
  </si>
  <si>
    <t>67.69</t>
  </si>
  <si>
    <t>42:46.60</t>
  </si>
  <si>
    <t>3.51</t>
  </si>
  <si>
    <t>9.86</t>
  </si>
  <si>
    <t>10.92</t>
  </si>
  <si>
    <t>9.90</t>
  </si>
  <si>
    <t>52.28</t>
  </si>
  <si>
    <t>3:56.40</t>
  </si>
  <si>
    <t>9:02.91</t>
  </si>
  <si>
    <t>24.92</t>
  </si>
  <si>
    <t>67.97</t>
  </si>
  <si>
    <t>42:55.79</t>
  </si>
  <si>
    <t>0.95</t>
  </si>
  <si>
    <t>3.48</t>
  </si>
  <si>
    <t>3.61</t>
  </si>
  <si>
    <t>9.56</t>
  </si>
  <si>
    <t>10.60</t>
  </si>
  <si>
    <t>9.93</t>
  </si>
  <si>
    <t>15.81</t>
  </si>
  <si>
    <t>52.48</t>
  </si>
  <si>
    <t>3:57.61</t>
  </si>
  <si>
    <t>9:05.87</t>
  </si>
  <si>
    <t>25.03</t>
  </si>
  <si>
    <t>68.25</t>
  </si>
  <si>
    <t>43:05.06</t>
  </si>
  <si>
    <t>0.94</t>
  </si>
  <si>
    <t>3.53</t>
  </si>
  <si>
    <t>10.28</t>
  </si>
  <si>
    <t>9.97</t>
  </si>
  <si>
    <t>52.69</t>
  </si>
  <si>
    <t>3:58.87</t>
  </si>
  <si>
    <t>9:08.94</t>
  </si>
  <si>
    <t>25.15</t>
  </si>
  <si>
    <t>68.54</t>
  </si>
  <si>
    <t>43:14.42</t>
  </si>
  <si>
    <t>0.93</t>
  </si>
  <si>
    <t>3.45</t>
  </si>
  <si>
    <t>9.96</t>
  </si>
  <si>
    <t>10.86</t>
  </si>
  <si>
    <t>10.01</t>
  </si>
  <si>
    <t>15.93</t>
  </si>
  <si>
    <t>52.90</t>
  </si>
  <si>
    <t>4:00.17</t>
  </si>
  <si>
    <t>9:12.11</t>
  </si>
  <si>
    <t>68.84</t>
  </si>
  <si>
    <t>43:23.86</t>
  </si>
  <si>
    <t>0.92</t>
  </si>
  <si>
    <t>3.38</t>
  </si>
  <si>
    <t>3.37</t>
  </si>
  <si>
    <t>9.64</t>
  </si>
  <si>
    <t>10.04</t>
  </si>
  <si>
    <t>15.99</t>
  </si>
  <si>
    <t>53.12</t>
  </si>
  <si>
    <t>4:01.52</t>
  </si>
  <si>
    <t>9:15.40</t>
  </si>
  <si>
    <t>25.40</t>
  </si>
  <si>
    <t>69.15</t>
  </si>
  <si>
    <t>43:33.41</t>
  </si>
  <si>
    <t>0.91</t>
  </si>
  <si>
    <t>3.34</t>
  </si>
  <si>
    <t>3.29</t>
  </si>
  <si>
    <t>9.32</t>
  </si>
  <si>
    <t>10.22</t>
  </si>
  <si>
    <t>10.08</t>
  </si>
  <si>
    <t>16.06</t>
  </si>
  <si>
    <t>53.35</t>
  </si>
  <si>
    <t>4:02.93</t>
  </si>
  <si>
    <t>9:18.83</t>
  </si>
  <si>
    <t>69.46</t>
  </si>
  <si>
    <t>43:43.06</t>
  </si>
  <si>
    <t>3.22</t>
  </si>
  <si>
    <t>7.96</t>
  </si>
  <si>
    <t>9.00</t>
  </si>
  <si>
    <t>10.12</t>
  </si>
  <si>
    <t>53.58</t>
  </si>
  <si>
    <t>4:04.39</t>
  </si>
  <si>
    <t>9:22.40</t>
  </si>
  <si>
    <t>25.66</t>
  </si>
  <si>
    <t>69.79</t>
  </si>
  <si>
    <t>43:52.83</t>
  </si>
  <si>
    <t>0.90</t>
  </si>
  <si>
    <t>3.27</t>
  </si>
  <si>
    <t>3.14</t>
  </si>
  <si>
    <t>10.16</t>
  </si>
  <si>
    <t>53.83</t>
  </si>
  <si>
    <t>4:05.92</t>
  </si>
  <si>
    <t>9:26.14</t>
  </si>
  <si>
    <t>25.79</t>
  </si>
  <si>
    <t>70.13</t>
  </si>
  <si>
    <t>44:02.73</t>
  </si>
  <si>
    <t>0.89</t>
  </si>
  <si>
    <t>10.20</t>
  </si>
  <si>
    <t>16.26</t>
  </si>
  <si>
    <t>54.08</t>
  </si>
  <si>
    <t>4:07.53</t>
  </si>
  <si>
    <t>9:30.06</t>
  </si>
  <si>
    <t>25.93</t>
  </si>
  <si>
    <t>70.48</t>
  </si>
  <si>
    <t>44:12.75</t>
  </si>
  <si>
    <t>0.88</t>
  </si>
  <si>
    <t>3.19</t>
  </si>
  <si>
    <t>2.98</t>
  </si>
  <si>
    <t>8.02</t>
  </si>
  <si>
    <t>8.94</t>
  </si>
  <si>
    <t>10.25</t>
  </si>
  <si>
    <t>4:09.22</t>
  </si>
  <si>
    <t>9:34.19</t>
  </si>
  <si>
    <t>26.08</t>
  </si>
  <si>
    <t>70.85</t>
  </si>
  <si>
    <t>44:22.93</t>
  </si>
  <si>
    <t>0.87</t>
  </si>
  <si>
    <t>3.15</t>
  </si>
  <si>
    <t>2.90</t>
  </si>
  <si>
    <t>10.29</t>
  </si>
  <si>
    <t>54.61</t>
  </si>
  <si>
    <t>4:11.01</t>
  </si>
  <si>
    <t>9:38.57</t>
  </si>
  <si>
    <t>26.23</t>
  </si>
  <si>
    <t>71.23</t>
  </si>
  <si>
    <t>44:33.27</t>
  </si>
  <si>
    <t>0.86</t>
  </si>
  <si>
    <t>6.34</t>
  </si>
  <si>
    <t>10.34</t>
  </si>
  <si>
    <t>16.50</t>
  </si>
  <si>
    <t>54.90</t>
  </si>
  <si>
    <t>4:12.91</t>
  </si>
  <si>
    <t>9:43.23</t>
  </si>
  <si>
    <t>26.39</t>
  </si>
  <si>
    <t>71.64</t>
  </si>
  <si>
    <t>44:43.80</t>
  </si>
  <si>
    <t>0.85</t>
  </si>
  <si>
    <t>3.07</t>
  </si>
  <si>
    <t>2.74</t>
  </si>
  <si>
    <t>16.59</t>
  </si>
  <si>
    <t>55.20</t>
  </si>
  <si>
    <t>4:14.96</t>
  </si>
  <si>
    <t>9:48.23</t>
  </si>
  <si>
    <t>26.55</t>
  </si>
  <si>
    <t>72.06</t>
  </si>
  <si>
    <t>44:54.54</t>
  </si>
  <si>
    <t>0.84</t>
  </si>
  <si>
    <t>5.70</t>
  </si>
  <si>
    <t>10.45</t>
  </si>
  <si>
    <t>16.68</t>
  </si>
  <si>
    <t>55.52</t>
  </si>
  <si>
    <t>4:17.16</t>
  </si>
  <si>
    <t>9:53.64</t>
  </si>
  <si>
    <t>26.73</t>
  </si>
  <si>
    <t>72.52</t>
  </si>
  <si>
    <t>45:05.51</t>
  </si>
  <si>
    <t>2.58</t>
  </si>
  <si>
    <t>5.38</t>
  </si>
  <si>
    <t>10.51</t>
  </si>
  <si>
    <t>55.87</t>
  </si>
  <si>
    <t>4:19.58</t>
  </si>
  <si>
    <t>9:59.56</t>
  </si>
  <si>
    <t>73.00</t>
  </si>
  <si>
    <t>45:16.77</t>
  </si>
  <si>
    <t>0.83</t>
  </si>
  <si>
    <t>5.04</t>
  </si>
  <si>
    <t>10.57</t>
  </si>
  <si>
    <t>16.89</t>
  </si>
  <si>
    <t>56.24</t>
  </si>
  <si>
    <t>4:22.26</t>
  </si>
  <si>
    <t>10:06.14</t>
  </si>
  <si>
    <t>27.12</t>
  </si>
  <si>
    <t>73.53</t>
  </si>
  <si>
    <t>45:28.37</t>
  </si>
  <si>
    <t>0.82</t>
  </si>
  <si>
    <t>5.72</t>
  </si>
  <si>
    <t>10.64</t>
  </si>
  <si>
    <t>17.01</t>
  </si>
  <si>
    <t>56.65</t>
  </si>
  <si>
    <t>4:25.30</t>
  </si>
  <si>
    <t>10:13.61</t>
  </si>
  <si>
    <t>27.34</t>
  </si>
  <si>
    <t>74.12</t>
  </si>
  <si>
    <t>45:40.39</t>
  </si>
  <si>
    <t>0.81</t>
  </si>
  <si>
    <t>2.83</t>
  </si>
  <si>
    <t>5.40</t>
  </si>
  <si>
    <t>10.72</t>
  </si>
  <si>
    <t>57.11</t>
  </si>
  <si>
    <t>4:28.87</t>
  </si>
  <si>
    <t>10:22.36</t>
  </si>
  <si>
    <t>27.58</t>
  </si>
  <si>
    <t>74.78</t>
  </si>
  <si>
    <t>45:52.96</t>
  </si>
  <si>
    <t>0.79</t>
  </si>
  <si>
    <t>2.26</t>
  </si>
  <si>
    <t>5.06</t>
  </si>
  <si>
    <t>17.30</t>
  </si>
  <si>
    <t>57.66</t>
  </si>
  <si>
    <t>4:33.27</t>
  </si>
  <si>
    <t>10:33.22</t>
  </si>
  <si>
    <t>27.87</t>
  </si>
  <si>
    <t>75.56</t>
  </si>
  <si>
    <t>46:06.31</t>
  </si>
  <si>
    <t>0.78</t>
  </si>
  <si>
    <t>2.71</t>
  </si>
  <si>
    <t>2.18</t>
  </si>
  <si>
    <t>17.51</t>
  </si>
  <si>
    <t>58.37</t>
  </si>
  <si>
    <t>4:39.41</t>
  </si>
  <si>
    <t>10:48.38</t>
  </si>
  <si>
    <t>28.23</t>
  </si>
  <si>
    <t>76.58</t>
  </si>
  <si>
    <t>46:20.95</t>
  </si>
  <si>
    <t>0.77</t>
  </si>
  <si>
    <t>2.63</t>
  </si>
  <si>
    <t>2.09</t>
  </si>
  <si>
    <t>5.36</t>
  </si>
  <si>
    <t>600m</t>
  </si>
  <si>
    <t>1:19.28</t>
  </si>
  <si>
    <t>1:19.46</t>
  </si>
  <si>
    <t>1:19.64</t>
  </si>
  <si>
    <t>1:19.83</t>
  </si>
  <si>
    <t>1:20.01</t>
  </si>
  <si>
    <t>1:20.20</t>
  </si>
  <si>
    <t>1:20.38</t>
  </si>
  <si>
    <t>1:20.57</t>
  </si>
  <si>
    <t>1:20.76</t>
  </si>
  <si>
    <t>1:20.94</t>
  </si>
  <si>
    <t>1:21.13</t>
  </si>
  <si>
    <t>1:21.32</t>
  </si>
  <si>
    <t>1:21.51</t>
  </si>
  <si>
    <t>1:21.70</t>
  </si>
  <si>
    <t>1:21.89</t>
  </si>
  <si>
    <t>1:22.08</t>
  </si>
  <si>
    <t>1:22.27</t>
  </si>
  <si>
    <t>1:22.46</t>
  </si>
  <si>
    <t>1:22.65</t>
  </si>
  <si>
    <t>1:22.84</t>
  </si>
  <si>
    <t>1:23.04</t>
  </si>
  <si>
    <t>1:23.23</t>
  </si>
  <si>
    <t>1:23.42</t>
  </si>
  <si>
    <t>1:23.62</t>
  </si>
  <si>
    <t>1:23.81</t>
  </si>
  <si>
    <t>1:24.01</t>
  </si>
  <si>
    <t>1:24.20</t>
  </si>
  <si>
    <t>1:24.40</t>
  </si>
  <si>
    <t>1:24.60</t>
  </si>
  <si>
    <t>1:24.80</t>
  </si>
  <si>
    <t>1:25.00</t>
  </si>
  <si>
    <t>1:25.19</t>
  </si>
  <si>
    <t>1:25.39</t>
  </si>
  <si>
    <t>1:25.59</t>
  </si>
  <si>
    <t>1:25.79</t>
  </si>
  <si>
    <t>1:26.00</t>
  </si>
  <si>
    <t>1:26.20</t>
  </si>
  <si>
    <t>1:26.40</t>
  </si>
  <si>
    <t>1:26.60</t>
  </si>
  <si>
    <t>1:26.81</t>
  </si>
  <si>
    <t>1:27.01</t>
  </si>
  <si>
    <t>1:27.22</t>
  </si>
  <si>
    <t>1:27.42</t>
  </si>
  <si>
    <t>1:27.63</t>
  </si>
  <si>
    <t>1:27.84</t>
  </si>
  <si>
    <t>1:28.04</t>
  </si>
  <si>
    <t>1:28.25</t>
  </si>
  <si>
    <t>1:28.46</t>
  </si>
  <si>
    <t>1:28.67</t>
  </si>
  <si>
    <t>1:28.88</t>
  </si>
  <si>
    <t>1:29.09</t>
  </si>
  <si>
    <t>1:29.31</t>
  </si>
  <si>
    <t>1:29.52</t>
  </si>
  <si>
    <t>1:29.73</t>
  </si>
  <si>
    <t>1:29.95</t>
  </si>
  <si>
    <t>1:30.16</t>
  </si>
  <si>
    <t>1:30.38</t>
  </si>
  <si>
    <t>1:30.59</t>
  </si>
  <si>
    <t>1:30.81</t>
  </si>
  <si>
    <t>1:31.03</t>
  </si>
  <si>
    <t>1:31.25</t>
  </si>
  <si>
    <t>1:31.47</t>
  </si>
  <si>
    <t>1:31.69</t>
  </si>
  <si>
    <t>1:31.91</t>
  </si>
  <si>
    <t>1:32.13</t>
  </si>
  <si>
    <t>1:32.35</t>
  </si>
  <si>
    <t>1:32.58</t>
  </si>
  <si>
    <t>1:32.80</t>
  </si>
  <si>
    <t>1:33.03</t>
  </si>
  <si>
    <t>1:33.25</t>
  </si>
  <si>
    <t>1:33.48</t>
  </si>
  <si>
    <t>1:33.71</t>
  </si>
  <si>
    <t>1:33.94</t>
  </si>
  <si>
    <t>1:34.16</t>
  </si>
  <si>
    <t>1:34.40</t>
  </si>
  <si>
    <t>1:34.63</t>
  </si>
  <si>
    <t>1:34.86</t>
  </si>
  <si>
    <t>1:35.09</t>
  </si>
  <si>
    <t>1:35.33</t>
  </si>
  <si>
    <t>1:35.56</t>
  </si>
  <si>
    <t>1:35.80</t>
  </si>
  <si>
    <t>1:36.04</t>
  </si>
  <si>
    <t>1:36.27</t>
  </si>
  <si>
    <t>1:36.51</t>
  </si>
  <si>
    <t>1:36.75</t>
  </si>
  <si>
    <t>1:37.00</t>
  </si>
  <si>
    <t>1:37.24</t>
  </si>
  <si>
    <t>1:37.48</t>
  </si>
  <si>
    <t>1:37.73</t>
  </si>
  <si>
    <t>1:37.97</t>
  </si>
  <si>
    <t>1:38.22</t>
  </si>
  <si>
    <t>1:38.47</t>
  </si>
  <si>
    <t>1:38.71</t>
  </si>
  <si>
    <t>1:38.97</t>
  </si>
  <si>
    <t>1:39.22</t>
  </si>
  <si>
    <t>1:39.47</t>
  </si>
  <si>
    <t>1:39.72</t>
  </si>
  <si>
    <t>1:39.98</t>
  </si>
  <si>
    <t>1:40.23</t>
  </si>
  <si>
    <t>1:40.49</t>
  </si>
  <si>
    <t>1:40.75</t>
  </si>
  <si>
    <t>1:41.01</t>
  </si>
  <si>
    <t>1:41.27</t>
  </si>
  <si>
    <t>1:41.54</t>
  </si>
  <si>
    <t>1:41.80</t>
  </si>
  <si>
    <t>1:42.07</t>
  </si>
  <si>
    <t>1:42.33</t>
  </si>
  <si>
    <t>1:42.60</t>
  </si>
  <si>
    <t>1:42.87</t>
  </si>
  <si>
    <t>1:43.14</t>
  </si>
  <si>
    <t>1:43.41</t>
  </si>
  <si>
    <t>1:43.69</t>
  </si>
  <si>
    <t>1:43.97</t>
  </si>
  <si>
    <t>1:44.24</t>
  </si>
  <si>
    <t>1:44.52</t>
  </si>
  <si>
    <t>1:44.80</t>
  </si>
  <si>
    <t>1:45.09</t>
  </si>
  <si>
    <t>1:45.37</t>
  </si>
  <si>
    <t>1:45.66</t>
  </si>
  <si>
    <t>1:45.94</t>
  </si>
  <si>
    <t>1:46.23</t>
  </si>
  <si>
    <t>1:46.52</t>
  </si>
  <si>
    <t>1:46.82</t>
  </si>
  <si>
    <t>1:47.11</t>
  </si>
  <si>
    <t>1:47.41</t>
  </si>
  <si>
    <t>1:47.71</t>
  </si>
  <si>
    <t>1:48.01</t>
  </si>
  <si>
    <t>1:48.31</t>
  </si>
  <si>
    <t>1:48.62</t>
  </si>
  <si>
    <t>1:48.92</t>
  </si>
  <si>
    <t>1:49.23</t>
  </si>
  <si>
    <t>1:49.55</t>
  </si>
  <si>
    <t>1:49.86</t>
  </si>
  <si>
    <t>1:50.18</t>
  </si>
  <si>
    <t>1:50.49</t>
  </si>
  <si>
    <t>1:50.82</t>
  </si>
  <si>
    <t>1:51.14</t>
  </si>
  <si>
    <t>1:51.46</t>
  </si>
  <si>
    <t>1:51.79</t>
  </si>
  <si>
    <t>1:52.13</t>
  </si>
  <si>
    <t>1:52.46</t>
  </si>
  <si>
    <t>1:52.80</t>
  </si>
  <si>
    <t>1:53.14</t>
  </si>
  <si>
    <t>1:53.48</t>
  </si>
  <si>
    <t>1:53.82</t>
  </si>
  <si>
    <t>1:54.17</t>
  </si>
  <si>
    <t>1:54.53</t>
  </si>
  <si>
    <t>1:54.88</t>
  </si>
  <si>
    <t>1:55.24</t>
  </si>
  <si>
    <t>1:55.60</t>
  </si>
  <si>
    <t>1:55.97</t>
  </si>
  <si>
    <t>1:56.34</t>
  </si>
  <si>
    <t>1:56.71</t>
  </si>
  <si>
    <t>1:57.09</t>
  </si>
  <si>
    <t>1:57.47</t>
  </si>
  <si>
    <t>1:57.86</t>
  </si>
  <si>
    <t>1:58.25</t>
  </si>
  <si>
    <t>1:58.64</t>
  </si>
  <si>
    <t>1:59.04</t>
  </si>
  <si>
    <t>1:59.44</t>
  </si>
  <si>
    <t>1:59.85</t>
  </si>
  <si>
    <t>2:00.27</t>
  </si>
  <si>
    <t>2:00.69</t>
  </si>
  <si>
    <t>2:01.11</t>
  </si>
  <si>
    <t>2:01.54</t>
  </si>
  <si>
    <t>2:01.98</t>
  </si>
  <si>
    <t>2:02.42</t>
  </si>
  <si>
    <t>2:02.87</t>
  </si>
  <si>
    <t>2:03.33</t>
  </si>
  <si>
    <t>2:03.80</t>
  </si>
  <si>
    <t>2:04.27</t>
  </si>
  <si>
    <t>2:04.75</t>
  </si>
  <si>
    <t>2:05.23</t>
  </si>
  <si>
    <t>2:05.73</t>
  </si>
  <si>
    <t>2:06.24</t>
  </si>
  <si>
    <t>2:06.75</t>
  </si>
  <si>
    <t>2:07.28</t>
  </si>
  <si>
    <t>2:07.82</t>
  </si>
  <si>
    <t>2:08.37</t>
  </si>
  <si>
    <t>2:08.93</t>
  </si>
  <si>
    <t>2:09.51</t>
  </si>
  <si>
    <t>2:10.10</t>
  </si>
  <si>
    <t>2:10.71</t>
  </si>
  <si>
    <t>2:11.33</t>
  </si>
  <si>
    <t>2:11.97</t>
  </si>
  <si>
    <t>2:12.64</t>
  </si>
  <si>
    <t>2:13.32</t>
  </si>
  <si>
    <t>2:14.03</t>
  </si>
  <si>
    <t>2:14.77</t>
  </si>
  <si>
    <t>2:15.54</t>
  </si>
  <si>
    <t>2:16.35</t>
  </si>
  <si>
    <t>2:17.20</t>
  </si>
  <si>
    <t>2:18.10</t>
  </si>
  <si>
    <t>2:19.05</t>
  </si>
  <si>
    <t>2:20.08</t>
  </si>
  <si>
    <t>2:21.20</t>
  </si>
  <si>
    <t>2:22.44</t>
  </si>
  <si>
    <t>2:23.84</t>
  </si>
  <si>
    <t>2:25.51</t>
  </si>
  <si>
    <t>2:27.69</t>
  </si>
  <si>
    <t>3000m</t>
  </si>
  <si>
    <t xml:space="preserve"> </t>
  </si>
  <si>
    <t>1:29.37</t>
  </si>
  <si>
    <t>2:40.91</t>
  </si>
  <si>
    <t>13:41.62</t>
  </si>
  <si>
    <t>6.08</t>
  </si>
  <si>
    <t>11.78</t>
  </si>
  <si>
    <t>1:29.55</t>
  </si>
  <si>
    <t>2:41.34</t>
  </si>
  <si>
    <t>13.89</t>
  </si>
  <si>
    <t>13:44.70</t>
  </si>
  <si>
    <t>15.67</t>
  </si>
  <si>
    <t>2:41.78</t>
  </si>
  <si>
    <t>13:47.79</t>
  </si>
  <si>
    <t>11.82</t>
  </si>
  <si>
    <t>1:29.91</t>
  </si>
  <si>
    <t>2:42.21</t>
  </si>
  <si>
    <t>47.39</t>
  </si>
  <si>
    <t>13:50.88</t>
  </si>
  <si>
    <t>6.04</t>
  </si>
  <si>
    <t>1:30.09</t>
  </si>
  <si>
    <t>2:42.65</t>
  </si>
  <si>
    <t>13:53.98</t>
  </si>
  <si>
    <t>1:30.27</t>
  </si>
  <si>
    <t>2:43.09</t>
  </si>
  <si>
    <t>13:57.10</t>
  </si>
  <si>
    <t>6.01</t>
  </si>
  <si>
    <t>43.18</t>
  </si>
  <si>
    <t>11.89</t>
  </si>
  <si>
    <t>1:30.45</t>
  </si>
  <si>
    <t>2:43.53</t>
  </si>
  <si>
    <t>14.09</t>
  </si>
  <si>
    <t>47.65</t>
  </si>
  <si>
    <t>14:00.22</t>
  </si>
  <si>
    <t>5.99</t>
  </si>
  <si>
    <t>11.91</t>
  </si>
  <si>
    <t>1:30.63</t>
  </si>
  <si>
    <t>2:43.97</t>
  </si>
  <si>
    <t>14:03.35</t>
  </si>
  <si>
    <t>15.26</t>
  </si>
  <si>
    <t>11.93</t>
  </si>
  <si>
    <t>1:30.82</t>
  </si>
  <si>
    <t>2:44.41</t>
  </si>
  <si>
    <t>14:06.49</t>
  </si>
  <si>
    <t>5.97</t>
  </si>
  <si>
    <t>11.95</t>
  </si>
  <si>
    <t>1:31.00</t>
  </si>
  <si>
    <t>2:44.85</t>
  </si>
  <si>
    <t>14.21</t>
  </si>
  <si>
    <t>14:09.63</t>
  </si>
  <si>
    <t>1:31.18</t>
  </si>
  <si>
    <t>2:45.30</t>
  </si>
  <si>
    <t>14:12.79</t>
  </si>
  <si>
    <t>5.94</t>
  </si>
  <si>
    <t>1:31.37</t>
  </si>
  <si>
    <t>2:45.74</t>
  </si>
  <si>
    <t>14.30</t>
  </si>
  <si>
    <t>14:15.96</t>
  </si>
  <si>
    <t>14.98</t>
  </si>
  <si>
    <t>1:31.55</t>
  </si>
  <si>
    <t>2:46.19</t>
  </si>
  <si>
    <t>48.18</t>
  </si>
  <si>
    <t>14:19.13</t>
  </si>
  <si>
    <t>12.04</t>
  </si>
  <si>
    <t>1:31.74</t>
  </si>
  <si>
    <t>2:46.64</t>
  </si>
  <si>
    <t>14:22.32</t>
  </si>
  <si>
    <t>14.85</t>
  </si>
  <si>
    <t>1:31.92</t>
  </si>
  <si>
    <t>2:47.09</t>
  </si>
  <si>
    <t>14:25.51</t>
  </si>
  <si>
    <t>5.88</t>
  </si>
  <si>
    <t>14.78</t>
  </si>
  <si>
    <t>41.34</t>
  </si>
  <si>
    <t>44.92</t>
  </si>
  <si>
    <t>1:32.11</t>
  </si>
  <si>
    <t>2:47.54</t>
  </si>
  <si>
    <t>14:28.72</t>
  </si>
  <si>
    <t>14.71</t>
  </si>
  <si>
    <t>41.14</t>
  </si>
  <si>
    <t>1:32.29</t>
  </si>
  <si>
    <t>2:47.99</t>
  </si>
  <si>
    <t>48.53</t>
  </si>
  <si>
    <t>14:31.93</t>
  </si>
  <si>
    <t>5.85</t>
  </si>
  <si>
    <t>1:32.48</t>
  </si>
  <si>
    <t>2:48.45</t>
  </si>
  <si>
    <t>14.54</t>
  </si>
  <si>
    <t>14:35.16</t>
  </si>
  <si>
    <t>14.57</t>
  </si>
  <si>
    <t>44.28</t>
  </si>
  <si>
    <t>12.14</t>
  </si>
  <si>
    <t>1:32.67</t>
  </si>
  <si>
    <t>2:48.90</t>
  </si>
  <si>
    <t>48.71</t>
  </si>
  <si>
    <t>14:38.39</t>
  </si>
  <si>
    <t>1:32.86</t>
  </si>
  <si>
    <t>2:49.36</t>
  </si>
  <si>
    <t>14.63</t>
  </si>
  <si>
    <t>14:41.63</t>
  </si>
  <si>
    <t>5.81</t>
  </si>
  <si>
    <t>1:33.05</t>
  </si>
  <si>
    <t>14:44.89</t>
  </si>
  <si>
    <t>1:33.24</t>
  </si>
  <si>
    <t>2:50.27</t>
  </si>
  <si>
    <t>14:48.15</t>
  </si>
  <si>
    <t>43.42</t>
  </si>
  <si>
    <t>12.23</t>
  </si>
  <si>
    <t>1:33.43</t>
  </si>
  <si>
    <t>2:50.73</t>
  </si>
  <si>
    <t>49.07</t>
  </si>
  <si>
    <t>14:51.42</t>
  </si>
  <si>
    <t>1:33.62</t>
  </si>
  <si>
    <t>2:51.20</t>
  </si>
  <si>
    <t>14:54.70</t>
  </si>
  <si>
    <t>5.76</t>
  </si>
  <si>
    <t>1:33.81</t>
  </si>
  <si>
    <t>2:51.66</t>
  </si>
  <si>
    <t>14:58.00</t>
  </si>
  <si>
    <t>5.74</t>
  </si>
  <si>
    <t>12.30</t>
  </si>
  <si>
    <t>1:34.00</t>
  </si>
  <si>
    <t>2:52.13</t>
  </si>
  <si>
    <t>15:01.30</t>
  </si>
  <si>
    <t>12.32</t>
  </si>
  <si>
    <t>1:34.19</t>
  </si>
  <si>
    <t>2:52.59</t>
  </si>
  <si>
    <t>15:04.62</t>
  </si>
  <si>
    <t>12.34</t>
  </si>
  <si>
    <t>1:34.39</t>
  </si>
  <si>
    <t>2:53.06</t>
  </si>
  <si>
    <t>15:07.94</t>
  </si>
  <si>
    <t>38.70</t>
  </si>
  <si>
    <t>12.37</t>
  </si>
  <si>
    <t>1:34.58</t>
  </si>
  <si>
    <t>2:53.53</t>
  </si>
  <si>
    <t>49.61</t>
  </si>
  <si>
    <t>15:11.28</t>
  </si>
  <si>
    <t>13.82</t>
  </si>
  <si>
    <t>38.50</t>
  </si>
  <si>
    <t>12.39</t>
  </si>
  <si>
    <t>1:34.77</t>
  </si>
  <si>
    <t>2:54.00</t>
  </si>
  <si>
    <t>15:14.62</t>
  </si>
  <si>
    <t>13.76</t>
  </si>
  <si>
    <t>41.68</t>
  </si>
  <si>
    <t>12.41</t>
  </si>
  <si>
    <t>1:34.97</t>
  </si>
  <si>
    <t>2:54.47</t>
  </si>
  <si>
    <t>15:17.98</t>
  </si>
  <si>
    <t>13.69</t>
  </si>
  <si>
    <t>1:35.17</t>
  </si>
  <si>
    <t>2:54.94</t>
  </si>
  <si>
    <t>15:21.35</t>
  </si>
  <si>
    <t>1:35.36</t>
  </si>
  <si>
    <t>2:55.42</t>
  </si>
  <si>
    <t>15.18</t>
  </si>
  <si>
    <t>15:24.73</t>
  </si>
  <si>
    <t>5.63</t>
  </si>
  <si>
    <t>13.55</t>
  </si>
  <si>
    <t>12.48</t>
  </si>
  <si>
    <t>2:55.90</t>
  </si>
  <si>
    <t>50.07</t>
  </si>
  <si>
    <t>15:28.12</t>
  </si>
  <si>
    <t>5.61</t>
  </si>
  <si>
    <t>1:35.76</t>
  </si>
  <si>
    <t>2:56.38</t>
  </si>
  <si>
    <t>15.27</t>
  </si>
  <si>
    <t>15:31.52</t>
  </si>
  <si>
    <t>1:35.95</t>
  </si>
  <si>
    <t>2:56.86</t>
  </si>
  <si>
    <t>15.31</t>
  </si>
  <si>
    <t>15:34.94</t>
  </si>
  <si>
    <t>13.35</t>
  </si>
  <si>
    <t>1:36.15</t>
  </si>
  <si>
    <t>2:57.34</t>
  </si>
  <si>
    <t>15:38.36</t>
  </si>
  <si>
    <t>5.57</t>
  </si>
  <si>
    <t>13.28</t>
  </si>
  <si>
    <t>36.88</t>
  </si>
  <si>
    <t>1:36.35</t>
  </si>
  <si>
    <t>2:57.82</t>
  </si>
  <si>
    <t>15.40</t>
  </si>
  <si>
    <t>15:41.80</t>
  </si>
  <si>
    <t>5.55</t>
  </si>
  <si>
    <t>13.21</t>
  </si>
  <si>
    <t>1:36.55</t>
  </si>
  <si>
    <t>2:58.30</t>
  </si>
  <si>
    <t>15:45.24</t>
  </si>
  <si>
    <t>36.46</t>
  </si>
  <si>
    <t>2:58.79</t>
  </si>
  <si>
    <t>15:48.70</t>
  </si>
  <si>
    <t>13.07</t>
  </si>
  <si>
    <t>1:36.95</t>
  </si>
  <si>
    <t>2:59.28</t>
  </si>
  <si>
    <t>50.73</t>
  </si>
  <si>
    <t>15:52.18</t>
  </si>
  <si>
    <t>5.51</t>
  </si>
  <si>
    <t>13.01</t>
  </si>
  <si>
    <t>1:37.16</t>
  </si>
  <si>
    <t>2:59.77</t>
  </si>
  <si>
    <t>15.57</t>
  </si>
  <si>
    <t>15:55.66</t>
  </si>
  <si>
    <t>5.49</t>
  </si>
  <si>
    <t>12.94</t>
  </si>
  <si>
    <t>1:37.36</t>
  </si>
  <si>
    <t>3:00.26</t>
  </si>
  <si>
    <t>15:59.16</t>
  </si>
  <si>
    <t>12.71</t>
  </si>
  <si>
    <t>1:37.56</t>
  </si>
  <si>
    <t>3:00.75</t>
  </si>
  <si>
    <t>51.02</t>
  </si>
  <si>
    <t>16:02.66</t>
  </si>
  <si>
    <t>5.47</t>
  </si>
  <si>
    <t>12.80</t>
  </si>
  <si>
    <t>35.46</t>
  </si>
  <si>
    <t>38.64</t>
  </si>
  <si>
    <t>1:37.77</t>
  </si>
  <si>
    <t>3:01.25</t>
  </si>
  <si>
    <t>16:06.18</t>
  </si>
  <si>
    <t>12.73</t>
  </si>
  <si>
    <t>35.24</t>
  </si>
  <si>
    <t>3:01.74</t>
  </si>
  <si>
    <t>16:09.72</t>
  </si>
  <si>
    <t>5.44</t>
  </si>
  <si>
    <t>12.66</t>
  </si>
  <si>
    <t>38.20</t>
  </si>
  <si>
    <t>12.78</t>
  </si>
  <si>
    <t>1:38.18</t>
  </si>
  <si>
    <t>3:02.24</t>
  </si>
  <si>
    <t>16:13.26</t>
  </si>
  <si>
    <t>5.42</t>
  </si>
  <si>
    <t>34.84</t>
  </si>
  <si>
    <t>12.81</t>
  </si>
  <si>
    <t>1:38.38</t>
  </si>
  <si>
    <t>3:02.74</t>
  </si>
  <si>
    <t>16:16.82</t>
  </si>
  <si>
    <t>1:38.59</t>
  </si>
  <si>
    <t>3:03.24</t>
  </si>
  <si>
    <t>15.88</t>
  </si>
  <si>
    <t>16:20.39</t>
  </si>
  <si>
    <t>12.86</t>
  </si>
  <si>
    <t>1:38.80</t>
  </si>
  <si>
    <t>3:03.75</t>
  </si>
  <si>
    <t>16:23.98</t>
  </si>
  <si>
    <t>8.22</t>
  </si>
  <si>
    <t>12.88</t>
  </si>
  <si>
    <t>1:39.01</t>
  </si>
  <si>
    <t>3:04.25</t>
  </si>
  <si>
    <t>51.69</t>
  </si>
  <si>
    <t>16:27.58</t>
  </si>
  <si>
    <t>34.02</t>
  </si>
  <si>
    <t>3:04.76</t>
  </si>
  <si>
    <t>16.02</t>
  </si>
  <si>
    <t>51.79</t>
  </si>
  <si>
    <t>16:31.19</t>
  </si>
  <si>
    <t>12.25</t>
  </si>
  <si>
    <t>12.93</t>
  </si>
  <si>
    <t>1:39.43</t>
  </si>
  <si>
    <t>3:05.27</t>
  </si>
  <si>
    <t>16.07</t>
  </si>
  <si>
    <t>32.20</t>
  </si>
  <si>
    <t>16:34.81</t>
  </si>
  <si>
    <t>1:39.64</t>
  </si>
  <si>
    <t>3:05.78</t>
  </si>
  <si>
    <t>16:38.45</t>
  </si>
  <si>
    <t>5.32</t>
  </si>
  <si>
    <t>1:39.85</t>
  </si>
  <si>
    <t>3:06.29</t>
  </si>
  <si>
    <t>52.09</t>
  </si>
  <si>
    <t>16:42.10</t>
  </si>
  <si>
    <t>12.05</t>
  </si>
  <si>
    <t>1:40.06</t>
  </si>
  <si>
    <t>3:06.80</t>
  </si>
  <si>
    <t>16:45.77</t>
  </si>
  <si>
    <t>11.98</t>
  </si>
  <si>
    <t>36.02</t>
  </si>
  <si>
    <t>8.29</t>
  </si>
  <si>
    <t>1:40.28</t>
  </si>
  <si>
    <t>3:07.32</t>
  </si>
  <si>
    <t>52.29</t>
  </si>
  <si>
    <t>16:49.45</t>
  </si>
  <si>
    <t>3:07.84</t>
  </si>
  <si>
    <t>52.39</t>
  </si>
  <si>
    <t>16:53.14</t>
  </si>
  <si>
    <t>5.26</t>
  </si>
  <si>
    <t>8.32</t>
  </si>
  <si>
    <t>1:40.71</t>
  </si>
  <si>
    <t>3:08.36</t>
  </si>
  <si>
    <t>16:56.85</t>
  </si>
  <si>
    <t>5.24</t>
  </si>
  <si>
    <t>13.10</t>
  </si>
  <si>
    <t>1:40.92</t>
  </si>
  <si>
    <t>17:00.57</t>
  </si>
  <si>
    <t>13.13</t>
  </si>
  <si>
    <t>1:41.14</t>
  </si>
  <si>
    <t>3:09.41</t>
  </si>
  <si>
    <t>17:04.31</t>
  </si>
  <si>
    <t>34.94</t>
  </si>
  <si>
    <t>13.15</t>
  </si>
  <si>
    <t>1:41.36</t>
  </si>
  <si>
    <t>3:09.93</t>
  </si>
  <si>
    <t>17:08.06</t>
  </si>
  <si>
    <t>5.20</t>
  </si>
  <si>
    <t>34.72</t>
  </si>
  <si>
    <t>13.18</t>
  </si>
  <si>
    <t>1:41.57</t>
  </si>
  <si>
    <t>3:10.46</t>
  </si>
  <si>
    <t>17:11.83</t>
  </si>
  <si>
    <t>5.18</t>
  </si>
  <si>
    <t>31.58</t>
  </si>
  <si>
    <t>13.20</t>
  </si>
  <si>
    <t>1:41.79</t>
  </si>
  <si>
    <t>3:10.99</t>
  </si>
  <si>
    <t>17:15.61</t>
  </si>
  <si>
    <t>31.38</t>
  </si>
  <si>
    <t>13.23</t>
  </si>
  <si>
    <t>1:42.01</t>
  </si>
  <si>
    <t>3:11.53</t>
  </si>
  <si>
    <t>17:19.41</t>
  </si>
  <si>
    <t>11.37</t>
  </si>
  <si>
    <t>34.08</t>
  </si>
  <si>
    <t>1:42.24</t>
  </si>
  <si>
    <t>3:12.06</t>
  </si>
  <si>
    <t>17:23.22</t>
  </si>
  <si>
    <t>8.42</t>
  </si>
  <si>
    <t>1:42.46</t>
  </si>
  <si>
    <t>3:12.60</t>
  </si>
  <si>
    <t>17:27.05</t>
  </si>
  <si>
    <t>5.12</t>
  </si>
  <si>
    <t>11.23</t>
  </si>
  <si>
    <t>33.64</t>
  </si>
  <si>
    <t>1:42.68</t>
  </si>
  <si>
    <t>3:13.14</t>
  </si>
  <si>
    <t>17:30.90</t>
  </si>
  <si>
    <t>5.10</t>
  </si>
  <si>
    <t>1:42.90</t>
  </si>
  <si>
    <t>3:13.68</t>
  </si>
  <si>
    <t>17:34.76</t>
  </si>
  <si>
    <t>11.09</t>
  </si>
  <si>
    <t>30.36</t>
  </si>
  <si>
    <t>1:43.13</t>
  </si>
  <si>
    <t>3:14.22</t>
  </si>
  <si>
    <t>16.86</t>
  </si>
  <si>
    <t>17:38.63</t>
  </si>
  <si>
    <t>32.98</t>
  </si>
  <si>
    <t>13.38</t>
  </si>
  <si>
    <t>1:43.35</t>
  </si>
  <si>
    <t>3:14.77</t>
  </si>
  <si>
    <t>16.91</t>
  </si>
  <si>
    <t>17:42.53</t>
  </si>
  <si>
    <t>8.49</t>
  </si>
  <si>
    <t>1:43.58</t>
  </si>
  <si>
    <t>3:15.31</t>
  </si>
  <si>
    <t>16.96</t>
  </si>
  <si>
    <t>17:46.44</t>
  </si>
  <si>
    <t>29.74</t>
  </si>
  <si>
    <t>32.54</t>
  </si>
  <si>
    <t>13.43</t>
  </si>
  <si>
    <t>1:43.81</t>
  </si>
  <si>
    <t>3:15.86</t>
  </si>
  <si>
    <t>17:50.36</t>
  </si>
  <si>
    <t>29.54</t>
  </si>
  <si>
    <t>32.32</t>
  </si>
  <si>
    <t>13.46</t>
  </si>
  <si>
    <t>1:44.04</t>
  </si>
  <si>
    <t>3:16.42</t>
  </si>
  <si>
    <t>17:54.31</t>
  </si>
  <si>
    <t>5.01</t>
  </si>
  <si>
    <t>10.75</t>
  </si>
  <si>
    <t>1:44.27</t>
  </si>
  <si>
    <t>17:58.27</t>
  </si>
  <si>
    <t>10.68</t>
  </si>
  <si>
    <t>31.90</t>
  </si>
  <si>
    <t>13.51</t>
  </si>
  <si>
    <t>1:44.50</t>
  </si>
  <si>
    <t>3:17.53</t>
  </si>
  <si>
    <t>54.25</t>
  </si>
  <si>
    <t>18:02.25</t>
  </si>
  <si>
    <t>13.54</t>
  </si>
  <si>
    <t>1:44.73</t>
  </si>
  <si>
    <t>3:18.09</t>
  </si>
  <si>
    <t>18:06.24</t>
  </si>
  <si>
    <t>10.55</t>
  </si>
  <si>
    <t>1:44.96</t>
  </si>
  <si>
    <t>3:18.65</t>
  </si>
  <si>
    <t>17.25</t>
  </si>
  <si>
    <t>18:10.26</t>
  </si>
  <si>
    <t>4.95</t>
  </si>
  <si>
    <t>10.48</t>
  </si>
  <si>
    <t>28.52</t>
  </si>
  <si>
    <t>1:45.19</t>
  </si>
  <si>
    <t>3:19.22</t>
  </si>
  <si>
    <t>18:14.29</t>
  </si>
  <si>
    <t>4.93</t>
  </si>
  <si>
    <t>10.41</t>
  </si>
  <si>
    <t>1:45.43</t>
  </si>
  <si>
    <t>3:19.78</t>
  </si>
  <si>
    <t>18:18.34</t>
  </si>
  <si>
    <t>3:20.35</t>
  </si>
  <si>
    <t>54.79</t>
  </si>
  <si>
    <t>18:22.41</t>
  </si>
  <si>
    <t>10.27</t>
  </si>
  <si>
    <t>27.90</t>
  </si>
  <si>
    <t>13.67</t>
  </si>
  <si>
    <t>1:45.90</t>
  </si>
  <si>
    <t>3:20.93</t>
  </si>
  <si>
    <t>17.45</t>
  </si>
  <si>
    <t>18:26.50</t>
  </si>
  <si>
    <t>4.89</t>
  </si>
  <si>
    <t>1:46.14</t>
  </si>
  <si>
    <t>3:21.50</t>
  </si>
  <si>
    <t>18:30.61</t>
  </si>
  <si>
    <t>4.87</t>
  </si>
  <si>
    <t>10.13</t>
  </si>
  <si>
    <t>13.72</t>
  </si>
  <si>
    <t>1:46.38</t>
  </si>
  <si>
    <t>3:22.08</t>
  </si>
  <si>
    <t>18:34.73</t>
  </si>
  <si>
    <t>4.85</t>
  </si>
  <si>
    <t>10.07</t>
  </si>
  <si>
    <t>13.75</t>
  </si>
  <si>
    <t>1:46.62</t>
  </si>
  <si>
    <t>3:22.66</t>
  </si>
  <si>
    <t>18:38.88</t>
  </si>
  <si>
    <t>10.00</t>
  </si>
  <si>
    <t>1:46.86</t>
  </si>
  <si>
    <t>3:23.24</t>
  </si>
  <si>
    <t>18:43.05</t>
  </si>
  <si>
    <t>4.82</t>
  </si>
  <si>
    <t>29.50</t>
  </si>
  <si>
    <t>1:47.10</t>
  </si>
  <si>
    <t>3:23.83</t>
  </si>
  <si>
    <t>18:47.23</t>
  </si>
  <si>
    <t>13.83</t>
  </si>
  <si>
    <t>1:47.34</t>
  </si>
  <si>
    <t>3:24.42</t>
  </si>
  <si>
    <t>18:51.44</t>
  </si>
  <si>
    <t>9.79</t>
  </si>
  <si>
    <t>26.48</t>
  </si>
  <si>
    <t>13.86</t>
  </si>
  <si>
    <t>1:47.59</t>
  </si>
  <si>
    <t>3:25.01</t>
  </si>
  <si>
    <t>18:55.67</t>
  </si>
  <si>
    <t>26.26</t>
  </si>
  <si>
    <t>8.74</t>
  </si>
  <si>
    <t>1:47.83</t>
  </si>
  <si>
    <t>3:25.60</t>
  </si>
  <si>
    <t>17.86</t>
  </si>
  <si>
    <t>18:59.91</t>
  </si>
  <si>
    <t>9.66</t>
  </si>
  <si>
    <t>28.62</t>
  </si>
  <si>
    <t>13.92</t>
  </si>
  <si>
    <t>1:48.08</t>
  </si>
  <si>
    <t>3:26.20</t>
  </si>
  <si>
    <t>19:04.18</t>
  </si>
  <si>
    <t>4.74</t>
  </si>
  <si>
    <t>13.95</t>
  </si>
  <si>
    <t>1:48.33</t>
  </si>
  <si>
    <t>3:26.80</t>
  </si>
  <si>
    <t>19:08.47</t>
  </si>
  <si>
    <t>9.52</t>
  </si>
  <si>
    <t>28.18</t>
  </si>
  <si>
    <t>8.78</t>
  </si>
  <si>
    <t>1:48.58</t>
  </si>
  <si>
    <t>3:27.40</t>
  </si>
  <si>
    <t>56.13</t>
  </si>
  <si>
    <t>19:12.79</t>
  </si>
  <si>
    <t>4.71</t>
  </si>
  <si>
    <t>9.45</t>
  </si>
  <si>
    <t>1:48.83</t>
  </si>
  <si>
    <t>3:28.01</t>
  </si>
  <si>
    <t>19:17.12</t>
  </si>
  <si>
    <t>25.24</t>
  </si>
  <si>
    <t>1:49.08</t>
  </si>
  <si>
    <t>3:28.62</t>
  </si>
  <si>
    <t>19:21.48</t>
  </si>
  <si>
    <t>14.06</t>
  </si>
  <si>
    <t>1:49.33</t>
  </si>
  <si>
    <t>3:29.23</t>
  </si>
  <si>
    <t>19:25.86</t>
  </si>
  <si>
    <t>9.25</t>
  </si>
  <si>
    <t>1:49.59</t>
  </si>
  <si>
    <t>3:29.85</t>
  </si>
  <si>
    <t>19:30.26</t>
  </si>
  <si>
    <t>9.18</t>
  </si>
  <si>
    <t>14.12</t>
  </si>
  <si>
    <t>1:49.85</t>
  </si>
  <si>
    <t>3:30.47</t>
  </si>
  <si>
    <t>19:34.69</t>
  </si>
  <si>
    <t>4.63</t>
  </si>
  <si>
    <t>9.11</t>
  </si>
  <si>
    <t>1:50.10</t>
  </si>
  <si>
    <t>3:31.09</t>
  </si>
  <si>
    <t>19:39.14</t>
  </si>
  <si>
    <t>14.18</t>
  </si>
  <si>
    <t>1:50.36</t>
  </si>
  <si>
    <t>3:31.71</t>
  </si>
  <si>
    <t>19:43.62</t>
  </si>
  <si>
    <t>8.90</t>
  </si>
  <si>
    <t>1:50.62</t>
  </si>
  <si>
    <t>3:32.34</t>
  </si>
  <si>
    <t>18.44</t>
  </si>
  <si>
    <t>19:48.12</t>
  </si>
  <si>
    <t>4.58</t>
  </si>
  <si>
    <t>26.22</t>
  </si>
  <si>
    <t>1:50.88</t>
  </si>
  <si>
    <t>3:32.98</t>
  </si>
  <si>
    <t>19:52.64</t>
  </si>
  <si>
    <t>14.26</t>
  </si>
  <si>
    <t>1:51.15</t>
  </si>
  <si>
    <t>3:33.61</t>
  </si>
  <si>
    <t>19:57.19</t>
  </si>
  <si>
    <t>4.54</t>
  </si>
  <si>
    <t>25.78</t>
  </si>
  <si>
    <t>1:51.41</t>
  </si>
  <si>
    <t>3:34.25</t>
  </si>
  <si>
    <t>20:01.77</t>
  </si>
  <si>
    <t>14.32</t>
  </si>
  <si>
    <t>1:51.68</t>
  </si>
  <si>
    <t>3:34.89</t>
  </si>
  <si>
    <t>20:06.37</t>
  </si>
  <si>
    <t>4.51</t>
  </si>
  <si>
    <t>8.63</t>
  </si>
  <si>
    <t>1:51.94</t>
  </si>
  <si>
    <t>3:35.54</t>
  </si>
  <si>
    <t>57.67</t>
  </si>
  <si>
    <t>20:11.00</t>
  </si>
  <si>
    <t>4.49</t>
  </si>
  <si>
    <t>8.56</t>
  </si>
  <si>
    <t>1:52.21</t>
  </si>
  <si>
    <t>3:36.19</t>
  </si>
  <si>
    <t>20:15.65</t>
  </si>
  <si>
    <t>1:52.48</t>
  </si>
  <si>
    <t>3:36.84</t>
  </si>
  <si>
    <t>20:20.34</t>
  </si>
  <si>
    <t>1:52.76</t>
  </si>
  <si>
    <t>3:37.50</t>
  </si>
  <si>
    <t>20:25.05</t>
  </si>
  <si>
    <t>8.35</t>
  </si>
  <si>
    <t>1:53.03</t>
  </si>
  <si>
    <t>3:38.16</t>
  </si>
  <si>
    <t>20:29.79</t>
  </si>
  <si>
    <t>1:53.30</t>
  </si>
  <si>
    <t>3:38.83</t>
  </si>
  <si>
    <t>20:34.56</t>
  </si>
  <si>
    <t>1:53.58</t>
  </si>
  <si>
    <t>3:39.50</t>
  </si>
  <si>
    <t>20:39.36</t>
  </si>
  <si>
    <t>4.39</t>
  </si>
  <si>
    <t>23.80</t>
  </si>
  <si>
    <t>1:53.86</t>
  </si>
  <si>
    <t>3:40.17</t>
  </si>
  <si>
    <t>20:44.18</t>
  </si>
  <si>
    <t>4.37</t>
  </si>
  <si>
    <t>8.08</t>
  </si>
  <si>
    <t>1:54.14</t>
  </si>
  <si>
    <t>3:40.85</t>
  </si>
  <si>
    <t>20:49.04</t>
  </si>
  <si>
    <t>23.38</t>
  </si>
  <si>
    <t>1:54.42</t>
  </si>
  <si>
    <t>3:41.53</t>
  </si>
  <si>
    <t>20:53.93</t>
  </si>
  <si>
    <t>4.34</t>
  </si>
  <si>
    <t>1:54.71</t>
  </si>
  <si>
    <t>3:42.22</t>
  </si>
  <si>
    <t>20:58.85</t>
  </si>
  <si>
    <t>4.32</t>
  </si>
  <si>
    <t>14.70</t>
  </si>
  <si>
    <t>1:54.99</t>
  </si>
  <si>
    <t>3:42.91</t>
  </si>
  <si>
    <t>21:03.81</t>
  </si>
  <si>
    <t>9.16</t>
  </si>
  <si>
    <t>1:55.28</t>
  </si>
  <si>
    <t>3:43.60</t>
  </si>
  <si>
    <t>19.39</t>
  </si>
  <si>
    <t>21:08.79</t>
  </si>
  <si>
    <t>1:55.57</t>
  </si>
  <si>
    <t>3:44.30</t>
  </si>
  <si>
    <t>21:13.81</t>
  </si>
  <si>
    <t>20.12</t>
  </si>
  <si>
    <t>14.79</t>
  </si>
  <si>
    <t>1:55.86</t>
  </si>
  <si>
    <t>3:45.01</t>
  </si>
  <si>
    <t>21:18.87</t>
  </si>
  <si>
    <t>4.25</t>
  </si>
  <si>
    <t>14.83</t>
  </si>
  <si>
    <t>1:56.16</t>
  </si>
  <si>
    <t>3:45.72</t>
  </si>
  <si>
    <t>21:23.96</t>
  </si>
  <si>
    <t>1:56.45</t>
  </si>
  <si>
    <t>3:46.43</t>
  </si>
  <si>
    <t>21:29.08</t>
  </si>
  <si>
    <t>4.22</t>
  </si>
  <si>
    <t>21.62</t>
  </si>
  <si>
    <t>14.89</t>
  </si>
  <si>
    <t>1:56.75</t>
  </si>
  <si>
    <t>3:47.15</t>
  </si>
  <si>
    <t>21:34.24</t>
  </si>
  <si>
    <t>4.20</t>
  </si>
  <si>
    <t>14.93</t>
  </si>
  <si>
    <t>1:57.05</t>
  </si>
  <si>
    <t>3:47.87</t>
  </si>
  <si>
    <t>21:39.44</t>
  </si>
  <si>
    <t>1:57.35</t>
  </si>
  <si>
    <t>3:48.60</t>
  </si>
  <si>
    <t>60.11</t>
  </si>
  <si>
    <t>21:44.67</t>
  </si>
  <si>
    <t>1:57.66</t>
  </si>
  <si>
    <t>3:49.34</t>
  </si>
  <si>
    <t>21:49.94</t>
  </si>
  <si>
    <t>1:57.96</t>
  </si>
  <si>
    <t>3:50.08</t>
  </si>
  <si>
    <t>21:55.26</t>
  </si>
  <si>
    <t>4.13</t>
  </si>
  <si>
    <t>1:58.27</t>
  </si>
  <si>
    <t>22:00.61</t>
  </si>
  <si>
    <t>1:58.58</t>
  </si>
  <si>
    <t>3:51.57</t>
  </si>
  <si>
    <t>22:06.00</t>
  </si>
  <si>
    <t>18.06</t>
  </si>
  <si>
    <t>15.13</t>
  </si>
  <si>
    <t>1:58.89</t>
  </si>
  <si>
    <t>3:52.33</t>
  </si>
  <si>
    <t>22:11.43</t>
  </si>
  <si>
    <t>1:59.21</t>
  </si>
  <si>
    <t>3:53.09</t>
  </si>
  <si>
    <t>22:16.91</t>
  </si>
  <si>
    <t>6.85</t>
  </si>
  <si>
    <t>19.64</t>
  </si>
  <si>
    <t>1:59.53</t>
  </si>
  <si>
    <t>3:53.86</t>
  </si>
  <si>
    <t>22:22.43</t>
  </si>
  <si>
    <t>3:54.63</t>
  </si>
  <si>
    <t>22:28.00</t>
  </si>
  <si>
    <t>4.02</t>
  </si>
  <si>
    <t>2:00.17</t>
  </si>
  <si>
    <t>3:55.41</t>
  </si>
  <si>
    <t>22:33.61</t>
  </si>
  <si>
    <t>6.64</t>
  </si>
  <si>
    <t>2:00.50</t>
  </si>
  <si>
    <t>3:56.20</t>
  </si>
  <si>
    <t>22:39.26</t>
  </si>
  <si>
    <t>6.57</t>
  </si>
  <si>
    <t>2:00.83</t>
  </si>
  <si>
    <t>3:56.99</t>
  </si>
  <si>
    <t>22:44.97</t>
  </si>
  <si>
    <t>3.96</t>
  </si>
  <si>
    <t>2:01.16</t>
  </si>
  <si>
    <t>3:57.79</t>
  </si>
  <si>
    <t>22:50.72</t>
  </si>
  <si>
    <t>3.94</t>
  </si>
  <si>
    <t>2:01.49</t>
  </si>
  <si>
    <t>3:58.60</t>
  </si>
  <si>
    <t>22:56.52</t>
  </si>
  <si>
    <t>3.93</t>
  </si>
  <si>
    <t>15.45</t>
  </si>
  <si>
    <t>2:01.83</t>
  </si>
  <si>
    <t>3:59.41</t>
  </si>
  <si>
    <t>23:02.38</t>
  </si>
  <si>
    <t>3.91</t>
  </si>
  <si>
    <t>15.49</t>
  </si>
  <si>
    <t>2:02.17</t>
  </si>
  <si>
    <t>4:00.23</t>
  </si>
  <si>
    <t>23:08.29</t>
  </si>
  <si>
    <t>3.89</t>
  </si>
  <si>
    <t>15.80</t>
  </si>
  <si>
    <t>17.66</t>
  </si>
  <si>
    <t>2:02.51</t>
  </si>
  <si>
    <t>4:01.06</t>
  </si>
  <si>
    <t>23:14.25</t>
  </si>
  <si>
    <t>2:02.86</t>
  </si>
  <si>
    <t>4:01.90</t>
  </si>
  <si>
    <t>23:20.26</t>
  </si>
  <si>
    <t>3.85</t>
  </si>
  <si>
    <t>2:03.21</t>
  </si>
  <si>
    <t>4:02.74</t>
  </si>
  <si>
    <t>23:26.34</t>
  </si>
  <si>
    <t>3.83</t>
  </si>
  <si>
    <t>2:03.56</t>
  </si>
  <si>
    <t>4:03.59</t>
  </si>
  <si>
    <t>23:32.47</t>
  </si>
  <si>
    <t>2:03.92</t>
  </si>
  <si>
    <t>4:04.45</t>
  </si>
  <si>
    <t>23:38.66</t>
  </si>
  <si>
    <t>15.72</t>
  </si>
  <si>
    <t>2:04.28</t>
  </si>
  <si>
    <t>4:05.32</t>
  </si>
  <si>
    <t>23:44.91</t>
  </si>
  <si>
    <t>3.77</t>
  </si>
  <si>
    <t>15.76</t>
  </si>
  <si>
    <t>2:04.64</t>
  </si>
  <si>
    <t>4:06.19</t>
  </si>
  <si>
    <t>23:51.23</t>
  </si>
  <si>
    <t>2:05.01</t>
  </si>
  <si>
    <t>4:07.08</t>
  </si>
  <si>
    <t>23:57.61</t>
  </si>
  <si>
    <t>14.14</t>
  </si>
  <si>
    <t>2:05.38</t>
  </si>
  <si>
    <t>4:07.97</t>
  </si>
  <si>
    <t>24:04.06</t>
  </si>
  <si>
    <t>3.71</t>
  </si>
  <si>
    <t>2:05.75</t>
  </si>
  <si>
    <t>4:08.88</t>
  </si>
  <si>
    <t>24:10.57</t>
  </si>
  <si>
    <t>3.69</t>
  </si>
  <si>
    <t>9.78</t>
  </si>
  <si>
    <t>2:06.13</t>
  </si>
  <si>
    <t>4:09.79</t>
  </si>
  <si>
    <t>63.99</t>
  </si>
  <si>
    <t>24:17.16</t>
  </si>
  <si>
    <t>13.52</t>
  </si>
  <si>
    <t>2:06.51</t>
  </si>
  <si>
    <t>4:10.71</t>
  </si>
  <si>
    <t>24:23.83</t>
  </si>
  <si>
    <t>13.32</t>
  </si>
  <si>
    <t>2:06.90</t>
  </si>
  <si>
    <t>4:11.64</t>
  </si>
  <si>
    <t>24:30.56</t>
  </si>
  <si>
    <t>3.63</t>
  </si>
  <si>
    <t>2:07.29</t>
  </si>
  <si>
    <t>4:12.59</t>
  </si>
  <si>
    <t>24:37.38</t>
  </si>
  <si>
    <t>16.09</t>
  </si>
  <si>
    <t>2:07.69</t>
  </si>
  <si>
    <t>4:13.54</t>
  </si>
  <si>
    <t>24:44.28</t>
  </si>
  <si>
    <t>3.59</t>
  </si>
  <si>
    <t>2:08.09</t>
  </si>
  <si>
    <t>4:14.51</t>
  </si>
  <si>
    <t>24:51.26</t>
  </si>
  <si>
    <t>16.18</t>
  </si>
  <si>
    <t>2:08.49</t>
  </si>
  <si>
    <t>4:15.49</t>
  </si>
  <si>
    <t>24:58.32</t>
  </si>
  <si>
    <t>3.55</t>
  </si>
  <si>
    <t>16.23</t>
  </si>
  <si>
    <t>2:08.90</t>
  </si>
  <si>
    <t>4:16.48</t>
  </si>
  <si>
    <t>25:05.48</t>
  </si>
  <si>
    <t>2:09.32</t>
  </si>
  <si>
    <t>4:17.48</t>
  </si>
  <si>
    <t>25:12.73</t>
  </si>
  <si>
    <t>9.98</t>
  </si>
  <si>
    <t>2:09.74</t>
  </si>
  <si>
    <t>4:18.50</t>
  </si>
  <si>
    <t>25:20.08</t>
  </si>
  <si>
    <t>13.24</t>
  </si>
  <si>
    <t>16.36</t>
  </si>
  <si>
    <t>2:10.17</t>
  </si>
  <si>
    <t>4:19.52</t>
  </si>
  <si>
    <t>25:27.52</t>
  </si>
  <si>
    <t>3.47</t>
  </si>
  <si>
    <t>2:10.60</t>
  </si>
  <si>
    <t>4:20.57</t>
  </si>
  <si>
    <t>25:35.07</t>
  </si>
  <si>
    <t>16.45</t>
  </si>
  <si>
    <t>2:11.04</t>
  </si>
  <si>
    <t>4:21.63</t>
  </si>
  <si>
    <t>25:42.73</t>
  </si>
  <si>
    <t>3.42</t>
  </si>
  <si>
    <t>2:11.49</t>
  </si>
  <si>
    <t>4:22.70</t>
  </si>
  <si>
    <t>25:50.50</t>
  </si>
  <si>
    <t>3.40</t>
  </si>
  <si>
    <t>12.36</t>
  </si>
  <si>
    <t>16.55</t>
  </si>
  <si>
    <t>2:11.94</t>
  </si>
  <si>
    <t>4:23.79</t>
  </si>
  <si>
    <t>25:58.39</t>
  </si>
  <si>
    <t>16.60</t>
  </si>
  <si>
    <t>2:12.40</t>
  </si>
  <si>
    <t>4:24.89</t>
  </si>
  <si>
    <t>26:06.40</t>
  </si>
  <si>
    <t>10.40</t>
  </si>
  <si>
    <t>16.65</t>
  </si>
  <si>
    <t>2:12.86</t>
  </si>
  <si>
    <t>4:26.01</t>
  </si>
  <si>
    <t>26:14.53</t>
  </si>
  <si>
    <t>2:13.34</t>
  </si>
  <si>
    <t>4:27.16</t>
  </si>
  <si>
    <t>26:22.80</t>
  </si>
  <si>
    <t>2:13.82</t>
  </si>
  <si>
    <t>4:28.31</t>
  </si>
  <si>
    <t>26:31.22</t>
  </si>
  <si>
    <t>2:14.31</t>
  </si>
  <si>
    <t>4:29.49</t>
  </si>
  <si>
    <t>26:39.77</t>
  </si>
  <si>
    <t>2:14.81</t>
  </si>
  <si>
    <t>4:30.69</t>
  </si>
  <si>
    <t>26:48.49</t>
  </si>
  <si>
    <t>3.25</t>
  </si>
  <si>
    <t>2:15.31</t>
  </si>
  <si>
    <t>4:31.92</t>
  </si>
  <si>
    <t>26:57.36</t>
  </si>
  <si>
    <t>2:15.83</t>
  </si>
  <si>
    <t>4:33.16</t>
  </si>
  <si>
    <t>27:06.41</t>
  </si>
  <si>
    <t>3.20</t>
  </si>
  <si>
    <t>17.02</t>
  </si>
  <si>
    <t>2:16.36</t>
  </si>
  <si>
    <t>4:34.43</t>
  </si>
  <si>
    <t>27:15.63</t>
  </si>
  <si>
    <t>3.88</t>
  </si>
  <si>
    <t>2:16.90</t>
  </si>
  <si>
    <t>4:35.72</t>
  </si>
  <si>
    <t>27:25.05</t>
  </si>
  <si>
    <t>3.82</t>
  </si>
  <si>
    <t>17.13</t>
  </si>
  <si>
    <t>2:17.45</t>
  </si>
  <si>
    <t>4:37.05</t>
  </si>
  <si>
    <t>27:34.67</t>
  </si>
  <si>
    <t>2:18.01</t>
  </si>
  <si>
    <t>4:38.40</t>
  </si>
  <si>
    <t>27:44.51</t>
  </si>
  <si>
    <t>3.10</t>
  </si>
  <si>
    <t>2:18.58</t>
  </si>
  <si>
    <t>4:39.78</t>
  </si>
  <si>
    <t>27:54.58</t>
  </si>
  <si>
    <t>17.31</t>
  </si>
  <si>
    <t>2:19.17</t>
  </si>
  <si>
    <t>4:41.20</t>
  </si>
  <si>
    <t>28:04.89</t>
  </si>
  <si>
    <t>2:19.77</t>
  </si>
  <si>
    <t>4:42.65</t>
  </si>
  <si>
    <t>28:15.47</t>
  </si>
  <si>
    <t>2:20.39</t>
  </si>
  <si>
    <t>4:44.13</t>
  </si>
  <si>
    <t>28:26.32</t>
  </si>
  <si>
    <t>3.00</t>
  </si>
  <si>
    <t>2:21.03</t>
  </si>
  <si>
    <t>4:45.66</t>
  </si>
  <si>
    <t>28:37.49</t>
  </si>
  <si>
    <t>17.57</t>
  </si>
  <si>
    <t>2:21.68</t>
  </si>
  <si>
    <t>4:47.24</t>
  </si>
  <si>
    <t>28:48.98</t>
  </si>
  <si>
    <t>2.95</t>
  </si>
  <si>
    <t>2:22.36</t>
  </si>
  <si>
    <t>4:48.86</t>
  </si>
  <si>
    <t>29:00.84</t>
  </si>
  <si>
    <t>2.93</t>
  </si>
  <si>
    <t>17.71</t>
  </si>
  <si>
    <t>2:23.06</t>
  </si>
  <si>
    <t>4:50.53</t>
  </si>
  <si>
    <t>29:13.08</t>
  </si>
  <si>
    <t>3.12</t>
  </si>
  <si>
    <t>2:23.78</t>
  </si>
  <si>
    <t>4:52.27</t>
  </si>
  <si>
    <t>29:25.76</t>
  </si>
  <si>
    <t>3.05</t>
  </si>
  <si>
    <t>2:24.52</t>
  </si>
  <si>
    <t>4:54.06</t>
  </si>
  <si>
    <t>29:38.92</t>
  </si>
  <si>
    <t>17.94</t>
  </si>
  <si>
    <t>2:25.30</t>
  </si>
  <si>
    <t>4:55.93</t>
  </si>
  <si>
    <t>29:52.61</t>
  </si>
  <si>
    <t>18.02</t>
  </si>
  <si>
    <t>2:26.11</t>
  </si>
  <si>
    <t>4:57.87</t>
  </si>
  <si>
    <t>30:06.89</t>
  </si>
  <si>
    <t>2.79</t>
  </si>
  <si>
    <t>2.85</t>
  </si>
  <si>
    <t>2:26.96</t>
  </si>
  <si>
    <t>4:59.91</t>
  </si>
  <si>
    <t>30:21.85</t>
  </si>
  <si>
    <t>2.76</t>
  </si>
  <si>
    <t>2.78</t>
  </si>
  <si>
    <t>2:27.85</t>
  </si>
  <si>
    <t>5:02.05</t>
  </si>
  <si>
    <t>30:37.59</t>
  </si>
  <si>
    <t>18.29</t>
  </si>
  <si>
    <t>2:28.80</t>
  </si>
  <si>
    <t>5:04.31</t>
  </si>
  <si>
    <t>30:54.22</t>
  </si>
  <si>
    <t>18.39</t>
  </si>
  <si>
    <t>2:29.80</t>
  </si>
  <si>
    <t>5:06.71</t>
  </si>
  <si>
    <t>31:11.91</t>
  </si>
  <si>
    <t>18.50</t>
  </si>
  <si>
    <t>2:30.87</t>
  </si>
  <si>
    <t>5:09.28</t>
  </si>
  <si>
    <t>31:30.88</t>
  </si>
  <si>
    <t>18.61</t>
  </si>
  <si>
    <t>2:32.03</t>
  </si>
  <si>
    <t>5:12.05</t>
  </si>
  <si>
    <t>31:51.41</t>
  </si>
  <si>
    <t>2.43</t>
  </si>
  <si>
    <t>18.73</t>
  </si>
  <si>
    <t>2:33.30</t>
  </si>
  <si>
    <t>5:15.09</t>
  </si>
  <si>
    <t>32:13.95</t>
  </si>
  <si>
    <t>2.56</t>
  </si>
  <si>
    <t>18.87</t>
  </si>
  <si>
    <t>2:34.72</t>
  </si>
  <si>
    <t>5:18.48</t>
  </si>
  <si>
    <t>32:39.15</t>
  </si>
  <si>
    <t>2.52</t>
  </si>
  <si>
    <t>19.02</t>
  </si>
  <si>
    <t>2:36.34</t>
  </si>
  <si>
    <t>5:22.37</t>
  </si>
  <si>
    <t>33:08.14</t>
  </si>
  <si>
    <t>2.22</t>
  </si>
  <si>
    <t>3.66</t>
  </si>
  <si>
    <t>2:38.30</t>
  </si>
  <si>
    <t>5:27.06</t>
  </si>
  <si>
    <t>33:43.18</t>
  </si>
  <si>
    <t>19.44</t>
  </si>
  <si>
    <t>2:40.92</t>
  </si>
  <si>
    <t>5:33.30</t>
  </si>
  <si>
    <t>34:30.20</t>
  </si>
  <si>
    <t>Pkt</t>
  </si>
  <si>
    <t>60m</t>
  </si>
  <si>
    <t>100m</t>
  </si>
  <si>
    <t>300m</t>
  </si>
  <si>
    <t>1000m</t>
  </si>
  <si>
    <t>2000m</t>
  </si>
  <si>
    <t>110pł</t>
  </si>
  <si>
    <t>200pł</t>
  </si>
  <si>
    <t>4x100</t>
  </si>
  <si>
    <t>5000m</t>
  </si>
  <si>
    <t>wzwyż</t>
  </si>
  <si>
    <t>tyczka</t>
  </si>
  <si>
    <t>w dal</t>
  </si>
  <si>
    <t>kula</t>
  </si>
  <si>
    <t>dysk</t>
  </si>
  <si>
    <t>młot</t>
  </si>
  <si>
    <t>oszczep</t>
  </si>
  <si>
    <t>piłka</t>
  </si>
  <si>
    <t>chód</t>
  </si>
  <si>
    <t>pal.</t>
  </si>
  <si>
    <t>6.86</t>
  </si>
  <si>
    <t>10.74</t>
  </si>
  <si>
    <t>10.5</t>
  </si>
  <si>
    <t>34.49</t>
  </si>
  <si>
    <t>2:28.63</t>
  </si>
  <si>
    <t>5:30.45</t>
  </si>
  <si>
    <t>14.23</t>
  </si>
  <si>
    <t>43.57</t>
  </si>
  <si>
    <t>21:47.86</t>
  </si>
  <si>
    <t>2.06</t>
  </si>
  <si>
    <t>4.81</t>
  </si>
  <si>
    <t>7.11</t>
  </si>
  <si>
    <t>16.99</t>
  </si>
  <si>
    <t>64.16</t>
  </si>
  <si>
    <t>6.87</t>
  </si>
  <si>
    <t>10.76</t>
  </si>
  <si>
    <t>34.56</t>
  </si>
  <si>
    <t>2:28.92</t>
  </si>
  <si>
    <t>5:31.13</t>
  </si>
  <si>
    <t>14.27</t>
  </si>
  <si>
    <t>43.66</t>
  </si>
  <si>
    <t>43.5</t>
  </si>
  <si>
    <t>21:54.01</t>
  </si>
  <si>
    <t>2.05</t>
  </si>
  <si>
    <t>4.78</t>
  </si>
  <si>
    <t>7.09</t>
  </si>
  <si>
    <t>16.92</t>
  </si>
  <si>
    <t>63.86</t>
  </si>
  <si>
    <t>66.46</t>
  </si>
  <si>
    <t>108.5</t>
  </si>
  <si>
    <t>6.88</t>
  </si>
  <si>
    <t>10.78</t>
  </si>
  <si>
    <t>34.63</t>
  </si>
  <si>
    <t>2:29.20</t>
  </si>
  <si>
    <t>5:31.82</t>
  </si>
  <si>
    <t>14.31</t>
  </si>
  <si>
    <t>24.94</t>
  </si>
  <si>
    <t>43.75</t>
  </si>
  <si>
    <t>22:00.15</t>
  </si>
  <si>
    <t>4.75</t>
  </si>
  <si>
    <t>7.08</t>
  </si>
  <si>
    <t>16.85</t>
  </si>
  <si>
    <t>66.16</t>
  </si>
  <si>
    <t>6.90</t>
  </si>
  <si>
    <t>10.79</t>
  </si>
  <si>
    <t>34.69</t>
  </si>
  <si>
    <t>2:29.49</t>
  </si>
  <si>
    <t>5:32.52</t>
  </si>
  <si>
    <t>14.35</t>
  </si>
  <si>
    <t>43.84</t>
  </si>
  <si>
    <t>22:06.31</t>
  </si>
  <si>
    <t>2.04</t>
  </si>
  <si>
    <t>4.72</t>
  </si>
  <si>
    <t>7.06</t>
  </si>
  <si>
    <t>16.78</t>
  </si>
  <si>
    <t>65.86</t>
  </si>
  <si>
    <t>107.5</t>
  </si>
  <si>
    <t>6.91</t>
  </si>
  <si>
    <t>10.81</t>
  </si>
  <si>
    <t>34.76</t>
  </si>
  <si>
    <t>34.5</t>
  </si>
  <si>
    <t>2:29.78</t>
  </si>
  <si>
    <t>5:33.21</t>
  </si>
  <si>
    <t>14.40</t>
  </si>
  <si>
    <t>43.93</t>
  </si>
  <si>
    <t>22:12.47</t>
  </si>
  <si>
    <t>4.69</t>
  </si>
  <si>
    <t>7.05</t>
  </si>
  <si>
    <t>16.70</t>
  </si>
  <si>
    <t>65.56</t>
  </si>
  <si>
    <t>6.92</t>
  </si>
  <si>
    <t>10.83</t>
  </si>
  <si>
    <t>34.83</t>
  </si>
  <si>
    <t>2:30.07</t>
  </si>
  <si>
    <t>5:33.91</t>
  </si>
  <si>
    <t>14.44</t>
  </si>
  <si>
    <t>44.02</t>
  </si>
  <si>
    <t>22:18.64</t>
  </si>
  <si>
    <t>2.03</t>
  </si>
  <si>
    <t>4.66</t>
  </si>
  <si>
    <t>7.03</t>
  </si>
  <si>
    <t>16.63</t>
  </si>
  <si>
    <t>62.68</t>
  </si>
  <si>
    <t>65.26</t>
  </si>
  <si>
    <t>6.93</t>
  </si>
  <si>
    <t>10.85</t>
  </si>
  <si>
    <t>34.89</t>
  </si>
  <si>
    <t>2:30.36</t>
  </si>
  <si>
    <t>5:34.61</t>
  </si>
  <si>
    <t>14.48</t>
  </si>
  <si>
    <t>25.27</t>
  </si>
  <si>
    <t>44.12</t>
  </si>
  <si>
    <t>22:24.81</t>
  </si>
  <si>
    <t>4.62</t>
  </si>
  <si>
    <t>7.01</t>
  </si>
  <si>
    <t>16.56</t>
  </si>
  <si>
    <t>62.38</t>
  </si>
  <si>
    <t>106.5</t>
  </si>
  <si>
    <t>6.94</t>
  </si>
  <si>
    <t>10.87</t>
  </si>
  <si>
    <t>34.96</t>
  </si>
  <si>
    <t>2:30.65</t>
  </si>
  <si>
    <t>5:35.31</t>
  </si>
  <si>
    <t>14.52</t>
  </si>
  <si>
    <t>44.21</t>
  </si>
  <si>
    <t>22:30.99</t>
  </si>
  <si>
    <t>2.02</t>
  </si>
  <si>
    <t>4.59</t>
  </si>
  <si>
    <t>7.00</t>
  </si>
  <si>
    <t>16.48</t>
  </si>
  <si>
    <t>62.08</t>
  </si>
  <si>
    <t>6.95</t>
  </si>
  <si>
    <t>10.89</t>
  </si>
  <si>
    <t>35.03</t>
  </si>
  <si>
    <t>2:30.94</t>
  </si>
  <si>
    <t>5:36.01</t>
  </si>
  <si>
    <t>14.56</t>
  </si>
  <si>
    <t>44.30</t>
  </si>
  <si>
    <t>22:37.17</t>
  </si>
  <si>
    <t>4.56</t>
  </si>
  <si>
    <t>6.98</t>
  </si>
  <si>
    <t>16.41</t>
  </si>
  <si>
    <t>61.78</t>
  </si>
  <si>
    <t>105.5</t>
  </si>
  <si>
    <t>6.97</t>
  </si>
  <si>
    <t>10.91</t>
  </si>
  <si>
    <t>35.10</t>
  </si>
  <si>
    <t>2:31.23</t>
  </si>
  <si>
    <t>5:36.71</t>
  </si>
  <si>
    <t>14.60</t>
  </si>
  <si>
    <t>25.52</t>
  </si>
  <si>
    <t>44.39</t>
  </si>
  <si>
    <t>22:43.36</t>
  </si>
  <si>
    <t>2.01</t>
  </si>
  <si>
    <t>4.53</t>
  </si>
  <si>
    <t>16.34</t>
  </si>
  <si>
    <t>10.93</t>
  </si>
  <si>
    <t>35.16</t>
  </si>
  <si>
    <t>2:31.53</t>
  </si>
  <si>
    <t>5:37.42</t>
  </si>
  <si>
    <t>14.65</t>
  </si>
  <si>
    <t>44.48</t>
  </si>
  <si>
    <t>22:49.55</t>
  </si>
  <si>
    <t>4.50</t>
  </si>
  <si>
    <t>16.27</t>
  </si>
  <si>
    <t>63.74</t>
  </si>
  <si>
    <t>6.99</t>
  </si>
  <si>
    <t>10.94</t>
  </si>
  <si>
    <t>35.23</t>
  </si>
  <si>
    <t>2:31.82</t>
  </si>
  <si>
    <t>5:38.13</t>
  </si>
  <si>
    <t>14.69</t>
  </si>
  <si>
    <t>25.5</t>
  </si>
  <si>
    <t>44.57</t>
  </si>
  <si>
    <t>22:55.75</t>
  </si>
  <si>
    <t>2.00</t>
  </si>
  <si>
    <t>4.47</t>
  </si>
  <si>
    <t>16.19</t>
  </si>
  <si>
    <t>63.44</t>
  </si>
  <si>
    <t>104.5</t>
  </si>
  <si>
    <t>10.96</t>
  </si>
  <si>
    <t>35.30</t>
  </si>
  <si>
    <t>2:32.12</t>
  </si>
  <si>
    <t>5:38.85</t>
  </si>
  <si>
    <t>14.73</t>
  </si>
  <si>
    <t>44.67</t>
  </si>
  <si>
    <t>44.5</t>
  </si>
  <si>
    <t>23:01.96</t>
  </si>
  <si>
    <t>1.99</t>
  </si>
  <si>
    <t>4.44</t>
  </si>
  <si>
    <t>16.12</t>
  </si>
  <si>
    <t>63.14</t>
  </si>
  <si>
    <t>10.98</t>
  </si>
  <si>
    <t>35.37</t>
  </si>
  <si>
    <t>2:32.41</t>
  </si>
  <si>
    <t>5:39.56</t>
  </si>
  <si>
    <t>14.77</t>
  </si>
  <si>
    <t>14.5</t>
  </si>
  <si>
    <t>44.76</t>
  </si>
  <si>
    <t>23:08.17</t>
  </si>
  <si>
    <t>4.41</t>
  </si>
  <si>
    <t>16.05</t>
  </si>
  <si>
    <t>60.30</t>
  </si>
  <si>
    <t>103.5</t>
  </si>
  <si>
    <t>7.02</t>
  </si>
  <si>
    <t>11.00</t>
  </si>
  <si>
    <t>35.44</t>
  </si>
  <si>
    <t>2:32.71</t>
  </si>
  <si>
    <t>5:40.28</t>
  </si>
  <si>
    <t>14.82</t>
  </si>
  <si>
    <t>44.85</t>
  </si>
  <si>
    <t>23:14.39</t>
  </si>
  <si>
    <t>1.98</t>
  </si>
  <si>
    <t>4.38</t>
  </si>
  <si>
    <t>6.89</t>
  </si>
  <si>
    <t>15.97</t>
  </si>
  <si>
    <t>60.00</t>
  </si>
  <si>
    <t>7.04</t>
  </si>
  <si>
    <t>11.02</t>
  </si>
  <si>
    <t>35.51</t>
  </si>
  <si>
    <t>2:33.01</t>
  </si>
  <si>
    <t>5:41.00</t>
  </si>
  <si>
    <t>14.86</t>
  </si>
  <si>
    <t>44.95</t>
  </si>
  <si>
    <t>23:20.61</t>
  </si>
  <si>
    <t>4.36</t>
  </si>
  <si>
    <t>15.90</t>
  </si>
  <si>
    <t>59.70</t>
  </si>
  <si>
    <t>61.28</t>
  </si>
  <si>
    <t>11.04</t>
  </si>
  <si>
    <t>35.57</t>
  </si>
  <si>
    <t>2:33.31</t>
  </si>
  <si>
    <t>5:41.72</t>
  </si>
  <si>
    <t>14.90</t>
  </si>
  <si>
    <t>45.04</t>
  </si>
  <si>
    <t>23:26.84</t>
  </si>
  <si>
    <t>1.97</t>
  </si>
  <si>
    <t>4.33</t>
  </si>
  <si>
    <t>15.83</t>
  </si>
  <si>
    <t>59.40</t>
  </si>
  <si>
    <t>60.98</t>
  </si>
  <si>
    <t>102.5</t>
  </si>
  <si>
    <t>11.06</t>
  </si>
  <si>
    <t>35.64</t>
  </si>
  <si>
    <t>2:33.61</t>
  </si>
  <si>
    <t>5:42.44</t>
  </si>
  <si>
    <t>14.94</t>
  </si>
  <si>
    <t>45.13</t>
  </si>
  <si>
    <t>23:33.08</t>
  </si>
  <si>
    <t>4.30</t>
  </si>
  <si>
    <t>6.84</t>
  </si>
  <si>
    <t>15.75</t>
  </si>
  <si>
    <t>60.68</t>
  </si>
  <si>
    <t>61.62</t>
  </si>
  <si>
    <t>7.07</t>
  </si>
  <si>
    <t>11.08</t>
  </si>
  <si>
    <t>35.71</t>
  </si>
  <si>
    <t>2:33.91</t>
  </si>
  <si>
    <t>5:43.17</t>
  </si>
  <si>
    <t>14.99</t>
  </si>
  <si>
    <t>45.23</t>
  </si>
  <si>
    <t>23:39.32</t>
  </si>
  <si>
    <t>1.96</t>
  </si>
  <si>
    <t>4.27</t>
  </si>
  <si>
    <t>6.82</t>
  </si>
  <si>
    <t>15.68</t>
  </si>
  <si>
    <t>60.38</t>
  </si>
  <si>
    <t>61.32</t>
  </si>
  <si>
    <t>101.5</t>
  </si>
  <si>
    <t>11.10</t>
  </si>
  <si>
    <t>35.78</t>
  </si>
  <si>
    <t>35.5</t>
  </si>
  <si>
    <t>2:34.22</t>
  </si>
  <si>
    <t>5:43.90</t>
  </si>
  <si>
    <t>15.03</t>
  </si>
  <si>
    <t>45.32</t>
  </si>
  <si>
    <t>23:45.57</t>
  </si>
  <si>
    <t>4.24</t>
  </si>
  <si>
    <t>6.81</t>
  </si>
  <si>
    <t>15.61</t>
  </si>
  <si>
    <t>60.08</t>
  </si>
  <si>
    <t>61.02</t>
  </si>
  <si>
    <t>11.12</t>
  </si>
  <si>
    <t>35.85</t>
  </si>
  <si>
    <t>2:34.52</t>
  </si>
  <si>
    <t>5:44.63</t>
  </si>
  <si>
    <t>15.07</t>
  </si>
  <si>
    <t>45.41</t>
  </si>
  <si>
    <t>23:51.82</t>
  </si>
  <si>
    <t>1.95</t>
  </si>
  <si>
    <t>4.21</t>
  </si>
  <si>
    <t>6.79</t>
  </si>
  <si>
    <t>15.54</t>
  </si>
  <si>
    <t>59.78</t>
  </si>
  <si>
    <t>100.5</t>
  </si>
  <si>
    <t>11.14</t>
  </si>
  <si>
    <t>35.92</t>
  </si>
  <si>
    <t>2:34.82</t>
  </si>
  <si>
    <t>5:45.37</t>
  </si>
  <si>
    <t>15.12</t>
  </si>
  <si>
    <t>45.51</t>
  </si>
  <si>
    <t>23:58.08</t>
  </si>
  <si>
    <t>1.94</t>
  </si>
  <si>
    <t>4.18</t>
  </si>
  <si>
    <t>6.78</t>
  </si>
  <si>
    <t>15.46</t>
  </si>
  <si>
    <t>57.92</t>
  </si>
  <si>
    <t>59.48</t>
  </si>
  <si>
    <t>7.12</t>
  </si>
  <si>
    <t>11.16</t>
  </si>
  <si>
    <t>35.99</t>
  </si>
  <si>
    <t>2:35.13</t>
  </si>
  <si>
    <t>5:46.11</t>
  </si>
  <si>
    <t>15.16</t>
  </si>
  <si>
    <t>45.60</t>
  </si>
  <si>
    <t>24:04.35</t>
  </si>
  <si>
    <t>4.15</t>
  </si>
  <si>
    <t>6.76</t>
  </si>
  <si>
    <t>15.39</t>
  </si>
  <si>
    <t>57.62</t>
  </si>
  <si>
    <t>59.18</t>
  </si>
  <si>
    <t>7.13</t>
  </si>
  <si>
    <t>11.18</t>
  </si>
  <si>
    <t>36.06</t>
  </si>
  <si>
    <t>2:35.44</t>
  </si>
  <si>
    <t>5:46.85</t>
  </si>
  <si>
    <t>15.20</t>
  </si>
  <si>
    <t>26.5</t>
  </si>
  <si>
    <t>45.70</t>
  </si>
  <si>
    <t>45.5</t>
  </si>
  <si>
    <t>24:10.62</t>
  </si>
  <si>
    <t>1.93</t>
  </si>
  <si>
    <t>4.12</t>
  </si>
  <si>
    <t>6.74</t>
  </si>
  <si>
    <t>15.32</t>
  </si>
  <si>
    <t>57.32</t>
  </si>
  <si>
    <t>58.88</t>
  </si>
  <si>
    <t>59.80</t>
  </si>
  <si>
    <t>99.5</t>
  </si>
  <si>
    <t>7.14</t>
  </si>
  <si>
    <t>11.20</t>
  </si>
  <si>
    <t>36.13</t>
  </si>
  <si>
    <t>2:35.75</t>
  </si>
  <si>
    <t>5:47.59</t>
  </si>
  <si>
    <t>15.25</t>
  </si>
  <si>
    <t>45.80</t>
  </si>
  <si>
    <t>24:16.90</t>
  </si>
  <si>
    <t>4.09</t>
  </si>
  <si>
    <t>6.73</t>
  </si>
  <si>
    <t>15.24</t>
  </si>
  <si>
    <t>57.02</t>
  </si>
  <si>
    <t>58.58</t>
  </si>
  <si>
    <t>59.50</t>
  </si>
  <si>
    <t>7.16</t>
  </si>
  <si>
    <t>11.22</t>
  </si>
  <si>
    <t>36.20</t>
  </si>
  <si>
    <t>2:36.05</t>
  </si>
  <si>
    <t>5:48.33</t>
  </si>
  <si>
    <t>15.29</t>
  </si>
  <si>
    <t>45.89</t>
  </si>
  <si>
    <t>24:23.18</t>
  </si>
  <si>
    <t>1.92</t>
  </si>
  <si>
    <t>4.06</t>
  </si>
  <si>
    <t>6.71</t>
  </si>
  <si>
    <t>15.17</t>
  </si>
  <si>
    <t>56.72</t>
  </si>
  <si>
    <t>59.20</t>
  </si>
  <si>
    <t>98.5</t>
  </si>
  <si>
    <t>7.17</t>
  </si>
  <si>
    <t>11.24</t>
  </si>
  <si>
    <t>36.27</t>
  </si>
  <si>
    <t>2:36.36</t>
  </si>
  <si>
    <t>5:49.08</t>
  </si>
  <si>
    <t>15.34</t>
  </si>
  <si>
    <t>45.99</t>
  </si>
  <si>
    <t>24:29.47</t>
  </si>
  <si>
    <t>4.04</t>
  </si>
  <si>
    <t>6.69</t>
  </si>
  <si>
    <t>15.10</t>
  </si>
  <si>
    <t>58.90</t>
  </si>
  <si>
    <t>7.18</t>
  </si>
  <si>
    <t>11.26</t>
  </si>
  <si>
    <t>36.34</t>
  </si>
  <si>
    <t>2:36.68</t>
  </si>
  <si>
    <t>5:49.83</t>
  </si>
  <si>
    <t>15.38</t>
  </si>
  <si>
    <t>46.08</t>
  </si>
  <si>
    <t>24:35.77</t>
  </si>
  <si>
    <t>1.91</t>
  </si>
  <si>
    <t>4.01</t>
  </si>
  <si>
    <t>6.68</t>
  </si>
  <si>
    <t>15.02</t>
  </si>
  <si>
    <t>57.68</t>
  </si>
  <si>
    <t>7.19</t>
  </si>
  <si>
    <t>11.28</t>
  </si>
  <si>
    <t>36.42</t>
  </si>
  <si>
    <t>2:36.99</t>
  </si>
  <si>
    <t>5:50.58</t>
  </si>
  <si>
    <t>15.42</t>
  </si>
  <si>
    <t>46.18</t>
  </si>
  <si>
    <t>24:42.07</t>
  </si>
  <si>
    <t>3.98</t>
  </si>
  <si>
    <t>6.66</t>
  </si>
  <si>
    <t>14.95</t>
  </si>
  <si>
    <t>57.38</t>
  </si>
  <si>
    <t>97.5</t>
  </si>
  <si>
    <t>7.20</t>
  </si>
  <si>
    <t>11.30</t>
  </si>
  <si>
    <t>36.49</t>
  </si>
  <si>
    <t>2:37.30</t>
  </si>
  <si>
    <t>5:51.34</t>
  </si>
  <si>
    <t>15.47</t>
  </si>
  <si>
    <t>27.22</t>
  </si>
  <si>
    <t>46.28</t>
  </si>
  <si>
    <t>24:48.38</t>
  </si>
  <si>
    <t>1.90</t>
  </si>
  <si>
    <t>3.95</t>
  </si>
  <si>
    <t>6.65</t>
  </si>
  <si>
    <t>14.88</t>
  </si>
  <si>
    <t>55.54</t>
  </si>
  <si>
    <t>57.08</t>
  </si>
  <si>
    <t>7.22</t>
  </si>
  <si>
    <t>11.31</t>
  </si>
  <si>
    <t>36.56</t>
  </si>
  <si>
    <t>2:37.62</t>
  </si>
  <si>
    <t>5:52.10</t>
  </si>
  <si>
    <t>15.51</t>
  </si>
  <si>
    <t>46.37</t>
  </si>
  <si>
    <t>24:54.70</t>
  </si>
  <si>
    <t>1.89</t>
  </si>
  <si>
    <t>3.92</t>
  </si>
  <si>
    <t>6.63</t>
  </si>
  <si>
    <t>14.80</t>
  </si>
  <si>
    <t>96.5</t>
  </si>
  <si>
    <t>7.23</t>
  </si>
  <si>
    <t>11.34</t>
  </si>
  <si>
    <t>36.63</t>
  </si>
  <si>
    <t>2:37.93</t>
  </si>
  <si>
    <t>5:52.86</t>
  </si>
  <si>
    <t>15.56</t>
  </si>
  <si>
    <t>46.47</t>
  </si>
  <si>
    <t>25:01.03</t>
  </si>
  <si>
    <t>3.90</t>
  </si>
  <si>
    <t>6.61</t>
  </si>
  <si>
    <t>54.94</t>
  </si>
  <si>
    <t>7.24</t>
  </si>
  <si>
    <t>11.36</t>
  </si>
  <si>
    <t>36.70</t>
  </si>
  <si>
    <t>2:38.25</t>
  </si>
  <si>
    <t>5:53.63</t>
  </si>
  <si>
    <t>15.60</t>
  </si>
  <si>
    <t>46.57</t>
  </si>
  <si>
    <t>25:07.36</t>
  </si>
  <si>
    <t>1.88</t>
  </si>
  <si>
    <t>3.87</t>
  </si>
  <si>
    <t>6.60</t>
  </si>
  <si>
    <t>14.66</t>
  </si>
  <si>
    <t>54.64</t>
  </si>
  <si>
    <t>56.16</t>
  </si>
  <si>
    <t>95.5</t>
  </si>
  <si>
    <t>7.25</t>
  </si>
  <si>
    <t>11.38</t>
  </si>
  <si>
    <t>36.77</t>
  </si>
  <si>
    <t>36.5</t>
  </si>
  <si>
    <t>2:38.57</t>
  </si>
  <si>
    <t>5:54.39</t>
  </si>
  <si>
    <t>15.64</t>
  </si>
  <si>
    <t>46.67</t>
  </si>
  <si>
    <t>46.5</t>
  </si>
  <si>
    <t>25:13.69</t>
  </si>
  <si>
    <t>3.84</t>
  </si>
  <si>
    <t>6.58</t>
  </si>
  <si>
    <t>14.59</t>
  </si>
  <si>
    <t>54.34</t>
  </si>
  <si>
    <t>55.86</t>
  </si>
  <si>
    <t>7.27</t>
  </si>
  <si>
    <t>11.40</t>
  </si>
  <si>
    <t>36.85</t>
  </si>
  <si>
    <t>2:38.89</t>
  </si>
  <si>
    <t>5:55.16</t>
  </si>
  <si>
    <t>15.69</t>
  </si>
  <si>
    <t>27.5</t>
  </si>
  <si>
    <t>46.76</t>
  </si>
  <si>
    <t>25:20.04</t>
  </si>
  <si>
    <t>1.87</t>
  </si>
  <si>
    <t>3.81</t>
  </si>
  <si>
    <t>6.56</t>
  </si>
  <si>
    <t>14.51</t>
  </si>
  <si>
    <t>54.04</t>
  </si>
  <si>
    <t>55.56</t>
  </si>
  <si>
    <t>7.28</t>
  </si>
  <si>
    <t>11.42</t>
  </si>
  <si>
    <t>36.92</t>
  </si>
  <si>
    <t>2:39.21</t>
  </si>
  <si>
    <t>5:55.94</t>
  </si>
  <si>
    <t>15.73</t>
  </si>
  <si>
    <t>46.86</t>
  </si>
  <si>
    <t>25:26.39</t>
  </si>
  <si>
    <t>3.79</t>
  </si>
  <si>
    <t>6.55</t>
  </si>
  <si>
    <t>53.74</t>
  </si>
  <si>
    <t>55.26</t>
  </si>
  <si>
    <t>94.5</t>
  </si>
  <si>
    <t>7.29</t>
  </si>
  <si>
    <t>11.44</t>
  </si>
  <si>
    <t>36.99</t>
  </si>
  <si>
    <t>2:39.53</t>
  </si>
  <si>
    <t>5:56.71</t>
  </si>
  <si>
    <t>15.78</t>
  </si>
  <si>
    <t>15.5</t>
  </si>
  <si>
    <t>46.96</t>
  </si>
  <si>
    <t>25:32.74</t>
  </si>
  <si>
    <t>1.86</t>
  </si>
  <si>
    <t>3.76</t>
  </si>
  <si>
    <t>6.53</t>
  </si>
  <si>
    <t>14.37</t>
  </si>
  <si>
    <t>53.44</t>
  </si>
  <si>
    <t>54.96</t>
  </si>
  <si>
    <t>7.30</t>
  </si>
  <si>
    <t>11.46</t>
  </si>
  <si>
    <t>37.06</t>
  </si>
  <si>
    <t>2:39.85</t>
  </si>
  <si>
    <t>5:57.49</t>
  </si>
  <si>
    <t>15.82</t>
  </si>
  <si>
    <t>47.06</t>
  </si>
  <si>
    <t>25:39.11</t>
  </si>
  <si>
    <t>3.73</t>
  </si>
  <si>
    <t>6.51</t>
  </si>
  <si>
    <t>14.29</t>
  </si>
  <si>
    <t>53.16</t>
  </si>
  <si>
    <t>54.66</t>
  </si>
  <si>
    <t>93.5</t>
  </si>
  <si>
    <t>7.32</t>
  </si>
  <si>
    <t>11.48</t>
  </si>
  <si>
    <t>37.14</t>
  </si>
  <si>
    <t>2:40.18</t>
  </si>
  <si>
    <t>5:58.27</t>
  </si>
  <si>
    <t>15.87</t>
  </si>
  <si>
    <t>47.16</t>
  </si>
  <si>
    <t>25:45.48</t>
  </si>
  <si>
    <t>1.85</t>
  </si>
  <si>
    <t>3.70</t>
  </si>
  <si>
    <t>6.50</t>
  </si>
  <si>
    <t>14.22</t>
  </si>
  <si>
    <t>7.33</t>
  </si>
  <si>
    <t>11.50</t>
  </si>
  <si>
    <t>37.21</t>
  </si>
  <si>
    <t>2:40.50</t>
  </si>
  <si>
    <t>5:59.06</t>
  </si>
  <si>
    <t>15.92</t>
  </si>
  <si>
    <t>47.26</t>
  </si>
  <si>
    <t>25:51.86</t>
  </si>
  <si>
    <t>1.84</t>
  </si>
  <si>
    <t>3.68</t>
  </si>
  <si>
    <t>6.48</t>
  </si>
  <si>
    <t>14.15</t>
  </si>
  <si>
    <t>7.34</t>
  </si>
  <si>
    <t>11.52</t>
  </si>
  <si>
    <t>37.28</t>
  </si>
  <si>
    <t>2:40.83</t>
  </si>
  <si>
    <t>5:59.85</t>
  </si>
  <si>
    <t>15.96</t>
  </si>
  <si>
    <t>47.36</t>
  </si>
  <si>
    <t>25:58.24</t>
  </si>
  <si>
    <t>3.65</t>
  </si>
  <si>
    <t>6.46</t>
  </si>
  <si>
    <t>14.07</t>
  </si>
  <si>
    <t>92.5</t>
  </si>
  <si>
    <t>7.35</t>
  </si>
  <si>
    <t>11.54</t>
  </si>
  <si>
    <t>37.36</t>
  </si>
  <si>
    <t>2:41.16</t>
  </si>
  <si>
    <t>6:00.64</t>
  </si>
  <si>
    <t>16.01</t>
  </si>
  <si>
    <t>47.46</t>
  </si>
  <si>
    <t>26:04.63</t>
  </si>
  <si>
    <t>1.83</t>
  </si>
  <si>
    <t>3.62</t>
  </si>
  <si>
    <t>6.45</t>
  </si>
  <si>
    <t>14.00</t>
  </si>
  <si>
    <t>7.37</t>
  </si>
  <si>
    <t>11.56</t>
  </si>
  <si>
    <t>37.43</t>
  </si>
  <si>
    <t>2:41.49</t>
  </si>
  <si>
    <t>6:01.43</t>
  </si>
  <si>
    <t>47.56</t>
  </si>
  <si>
    <t>26:11.03</t>
  </si>
  <si>
    <t>3.60</t>
  </si>
  <si>
    <t>6.43</t>
  </si>
  <si>
    <t>13.93</t>
  </si>
  <si>
    <t>91.5</t>
  </si>
  <si>
    <t>7.38</t>
  </si>
  <si>
    <t>11.58</t>
  </si>
  <si>
    <t>37.51</t>
  </si>
  <si>
    <t>2:41.82</t>
  </si>
  <si>
    <t>6:02.23</t>
  </si>
  <si>
    <t>16.10</t>
  </si>
  <si>
    <t>47.66</t>
  </si>
  <si>
    <t>47.5</t>
  </si>
  <si>
    <t>26:17.44</t>
  </si>
  <si>
    <t>1.82</t>
  </si>
  <si>
    <t>3.57</t>
  </si>
  <si>
    <t>6.41</t>
  </si>
  <si>
    <t>13.85</t>
  </si>
  <si>
    <t>51.36</t>
  </si>
  <si>
    <t>52.84</t>
  </si>
  <si>
    <t>7.39</t>
  </si>
  <si>
    <t>11.60</t>
  </si>
  <si>
    <t>37.58</t>
  </si>
  <si>
    <t>2:42.15</t>
  </si>
  <si>
    <t>6:03.03</t>
  </si>
  <si>
    <t>16.14</t>
  </si>
  <si>
    <t>47.76</t>
  </si>
  <si>
    <t>26:23.85</t>
  </si>
  <si>
    <t>3.54</t>
  </si>
  <si>
    <t>6.40</t>
  </si>
  <si>
    <t>13.78</t>
  </si>
  <si>
    <t>52.54</t>
  </si>
  <si>
    <t>90.5</t>
  </si>
  <si>
    <t>7.40</t>
  </si>
  <si>
    <t>11.62</t>
  </si>
  <si>
    <t>37.66</t>
  </si>
  <si>
    <t>2:42.48</t>
  </si>
  <si>
    <t>6:03.84</t>
  </si>
  <si>
    <t>28.5</t>
  </si>
  <si>
    <t>47.87</t>
  </si>
  <si>
    <t>26:30.27</t>
  </si>
  <si>
    <t>1.81</t>
  </si>
  <si>
    <t>3.52</t>
  </si>
  <si>
    <t>6.38</t>
  </si>
  <si>
    <t>13.71</t>
  </si>
  <si>
    <t>52.24</t>
  </si>
  <si>
    <t>7.42</t>
  </si>
  <si>
    <t>11.64</t>
  </si>
  <si>
    <t>37.73</t>
  </si>
  <si>
    <t>2:42.82</t>
  </si>
  <si>
    <t>6:04.64</t>
  </si>
  <si>
    <t>16.24</t>
  </si>
  <si>
    <t>47.97</t>
  </si>
  <si>
    <t>26:36.70</t>
  </si>
  <si>
    <t>3.49</t>
  </si>
  <si>
    <t>6.36</t>
  </si>
  <si>
    <t>13.63</t>
  </si>
  <si>
    <t>50.46</t>
  </si>
  <si>
    <t>51.94</t>
  </si>
  <si>
    <t>52.82</t>
  </si>
  <si>
    <t>7.43</t>
  </si>
  <si>
    <t>11.66</t>
  </si>
  <si>
    <t>37.81</t>
  </si>
  <si>
    <t>37.5</t>
  </si>
  <si>
    <t>2:43.16</t>
  </si>
  <si>
    <t>6:05.45</t>
  </si>
  <si>
    <t>16.28</t>
  </si>
  <si>
    <t>48.07</t>
  </si>
  <si>
    <t>26:43.14</t>
  </si>
  <si>
    <t>1.80</t>
  </si>
  <si>
    <t>3.46</t>
  </si>
  <si>
    <t>6.35</t>
  </si>
  <si>
    <t>13.56</t>
  </si>
  <si>
    <t>50.16</t>
  </si>
  <si>
    <t>52.52</t>
  </si>
  <si>
    <t>89.5</t>
  </si>
  <si>
    <t>7.44</t>
  </si>
  <si>
    <t>11.69</t>
  </si>
  <si>
    <t>37.88</t>
  </si>
  <si>
    <t>2:43.49</t>
  </si>
  <si>
    <t>6:06.27</t>
  </si>
  <si>
    <t>16.33</t>
  </si>
  <si>
    <t>48.17</t>
  </si>
  <si>
    <t>26:49.58</t>
  </si>
  <si>
    <t>1.79</t>
  </si>
  <si>
    <t>3.44</t>
  </si>
  <si>
    <t>6.33</t>
  </si>
  <si>
    <t>13.49</t>
  </si>
  <si>
    <t>49.86</t>
  </si>
  <si>
    <t>52.22</t>
  </si>
  <si>
    <t>7.46</t>
  </si>
  <si>
    <t>11.71</t>
  </si>
  <si>
    <t>37.96</t>
  </si>
  <si>
    <t>2:43.83</t>
  </si>
  <si>
    <t>6:07.09</t>
  </si>
  <si>
    <t>16.38</t>
  </si>
  <si>
    <t>48.28</t>
  </si>
  <si>
    <t>26:56.03</t>
  </si>
  <si>
    <t>3.41</t>
  </si>
  <si>
    <t>6.31</t>
  </si>
  <si>
    <t>13.41</t>
  </si>
  <si>
    <t>49.56</t>
  </si>
  <si>
    <t>51.04</t>
  </si>
  <si>
    <t>88.5</t>
  </si>
  <si>
    <t>7.47</t>
  </si>
  <si>
    <t>11.73</t>
  </si>
  <si>
    <t>38.03</t>
  </si>
  <si>
    <t>2:44.17</t>
  </si>
  <si>
    <t>6:07.91</t>
  </si>
  <si>
    <t>16.42</t>
  </si>
  <si>
    <t>48.38</t>
  </si>
  <si>
    <t>27:02.49</t>
  </si>
  <si>
    <t>1.78</t>
  </si>
  <si>
    <t>3.39</t>
  </si>
  <si>
    <t>6.30</t>
  </si>
  <si>
    <t>13.34</t>
  </si>
  <si>
    <t>49.26</t>
  </si>
  <si>
    <t>50.74</t>
  </si>
  <si>
    <t>7.48</t>
  </si>
  <si>
    <t>11.75</t>
  </si>
  <si>
    <t>11.5</t>
  </si>
  <si>
    <t>38.11</t>
  </si>
  <si>
    <t>2:44.51</t>
  </si>
  <si>
    <t>6:08.73</t>
  </si>
  <si>
    <t>16.47</t>
  </si>
  <si>
    <t>48.48</t>
  </si>
  <si>
    <t>27:08.95</t>
  </si>
  <si>
    <t>3.36</t>
  </si>
  <si>
    <t>6.28</t>
  </si>
  <si>
    <t>13.27</t>
  </si>
  <si>
    <t>48.96</t>
  </si>
  <si>
    <t>50.42</t>
  </si>
  <si>
    <t>51.30</t>
  </si>
  <si>
    <t>87.5</t>
  </si>
  <si>
    <t>7.50</t>
  </si>
  <si>
    <t>11.77</t>
  </si>
  <si>
    <t>38.18</t>
  </si>
  <si>
    <t>2:44.86</t>
  </si>
  <si>
    <t>6:09.56</t>
  </si>
  <si>
    <t>16.52</t>
  </si>
  <si>
    <t>48.59</t>
  </si>
  <si>
    <t>27:15.43</t>
  </si>
  <si>
    <t>1.77</t>
  </si>
  <si>
    <t>3.33</t>
  </si>
  <si>
    <t>6.26</t>
  </si>
  <si>
    <t>13.19</t>
  </si>
  <si>
    <t>48.66</t>
  </si>
  <si>
    <t>50.12</t>
  </si>
  <si>
    <t>51.00</t>
  </si>
  <si>
    <t>7.51</t>
  </si>
  <si>
    <t>11.79</t>
  </si>
  <si>
    <t>38.26</t>
  </si>
  <si>
    <t>2:45.20</t>
  </si>
  <si>
    <t>6:10.39</t>
  </si>
  <si>
    <t>48.69</t>
  </si>
  <si>
    <t>48.5</t>
  </si>
  <si>
    <t>27:21.91</t>
  </si>
  <si>
    <t>3.31</t>
  </si>
  <si>
    <t>6.24</t>
  </si>
  <si>
    <t>13.12</t>
  </si>
  <si>
    <t>48.36</t>
  </si>
  <si>
    <t>49.82</t>
  </si>
  <si>
    <t>7.52</t>
  </si>
  <si>
    <t>11.81</t>
  </si>
  <si>
    <t>38.34</t>
  </si>
  <si>
    <t>2:45.55</t>
  </si>
  <si>
    <t>6:11.23</t>
  </si>
  <si>
    <t>16.61</t>
  </si>
  <si>
    <t>48.80</t>
  </si>
  <si>
    <t>27:28.40</t>
  </si>
  <si>
    <t>1.76</t>
  </si>
  <si>
    <t>3.28</t>
  </si>
  <si>
    <t>6.23</t>
  </si>
  <si>
    <t>13.05</t>
  </si>
  <si>
    <t>48.06</t>
  </si>
  <si>
    <t>49.52</t>
  </si>
  <si>
    <t>50.40</t>
  </si>
  <si>
    <t>86.5</t>
  </si>
  <si>
    <t>7.53</t>
  </si>
  <si>
    <t>11.84</t>
  </si>
  <si>
    <t>38.42</t>
  </si>
  <si>
    <t>2:45.90</t>
  </si>
  <si>
    <t>6:12.06</t>
  </si>
  <si>
    <t>16.66</t>
  </si>
  <si>
    <t>48.90</t>
  </si>
  <si>
    <t>27:34.90</t>
  </si>
  <si>
    <t>1.75</t>
  </si>
  <si>
    <t>3.26</t>
  </si>
  <si>
    <t>6.21</t>
  </si>
  <si>
    <t>12.97</t>
  </si>
  <si>
    <t>49.22</t>
  </si>
  <si>
    <t>7.55</t>
  </si>
  <si>
    <t>11.86</t>
  </si>
  <si>
    <t>38.49</t>
  </si>
  <si>
    <t>2:46.24</t>
  </si>
  <si>
    <t>6:12.91</t>
  </si>
  <si>
    <t>16.71</t>
  </si>
  <si>
    <t>29.68</t>
  </si>
  <si>
    <t>29.5</t>
  </si>
  <si>
    <t>49.01</t>
  </si>
  <si>
    <t>27:41.40</t>
  </si>
  <si>
    <t>3.23</t>
  </si>
  <si>
    <t>6.19</t>
  </si>
  <si>
    <t>12.90</t>
  </si>
  <si>
    <t>48.92</t>
  </si>
  <si>
    <t>49.78</t>
  </si>
  <si>
    <t>85.5</t>
  </si>
  <si>
    <t>7.56</t>
  </si>
  <si>
    <t>11.88</t>
  </si>
  <si>
    <t>38.57</t>
  </si>
  <si>
    <t>2:46.59</t>
  </si>
  <si>
    <t>6:13.75</t>
  </si>
  <si>
    <t>16.75</t>
  </si>
  <si>
    <t>16.5</t>
  </si>
  <si>
    <t>49.11</t>
  </si>
  <si>
    <t>27:47.91</t>
  </si>
  <si>
    <t>1.74</t>
  </si>
  <si>
    <t>3.21</t>
  </si>
  <si>
    <t>6.17</t>
  </si>
  <si>
    <t>12.83</t>
  </si>
  <si>
    <t>48.62</t>
  </si>
  <si>
    <t>49.48</t>
  </si>
  <si>
    <t>7.57</t>
  </si>
  <si>
    <t>11.90</t>
  </si>
  <si>
    <t>38.65</t>
  </si>
  <si>
    <t>2:46.95</t>
  </si>
  <si>
    <t>6:14.60</t>
  </si>
  <si>
    <t>16.80</t>
  </si>
  <si>
    <t>27:54.43</t>
  </si>
  <si>
    <t>3.18</t>
  </si>
  <si>
    <t>6.16</t>
  </si>
  <si>
    <t>12.75</t>
  </si>
  <si>
    <t>48.30</t>
  </si>
  <si>
    <t>84.5</t>
  </si>
  <si>
    <t>7.59</t>
  </si>
  <si>
    <t>11.92</t>
  </si>
  <si>
    <t>38.73</t>
  </si>
  <si>
    <t>2:47.30</t>
  </si>
  <si>
    <t>6:15.45</t>
  </si>
  <si>
    <t>49.32</t>
  </si>
  <si>
    <t>28:00.96</t>
  </si>
  <si>
    <t>1.73</t>
  </si>
  <si>
    <t>3.16</t>
  </si>
  <si>
    <t>6.14</t>
  </si>
  <si>
    <t>12.68</t>
  </si>
  <si>
    <t>46.56</t>
  </si>
  <si>
    <t>48.00</t>
  </si>
  <si>
    <t>7.60</t>
  </si>
  <si>
    <t>11.94</t>
  </si>
  <si>
    <t>38.81</t>
  </si>
  <si>
    <t>38.5</t>
  </si>
  <si>
    <t>2:47.66</t>
  </si>
  <si>
    <t>6:16.31</t>
  </si>
  <si>
    <t>16.90</t>
  </si>
  <si>
    <t>49.43</t>
  </si>
  <si>
    <t>28:07.50</t>
  </si>
  <si>
    <t>1.72</t>
  </si>
  <si>
    <t>3.13</t>
  </si>
  <si>
    <t>6.12</t>
  </si>
  <si>
    <t>12.60</t>
  </si>
  <si>
    <t>46.26</t>
  </si>
  <si>
    <t>47.70</t>
  </si>
  <si>
    <t>48.56</t>
  </si>
  <si>
    <t>7.61</t>
  </si>
  <si>
    <t>11.97</t>
  </si>
  <si>
    <t>38.88</t>
  </si>
  <si>
    <t>2:48.01</t>
  </si>
  <si>
    <t>6:17.17</t>
  </si>
  <si>
    <t>16.95</t>
  </si>
  <si>
    <t>30.16</t>
  </si>
  <si>
    <t>49.54</t>
  </si>
  <si>
    <t>28:14.04</t>
  </si>
  <si>
    <t>3.11</t>
  </si>
  <si>
    <t>6.11</t>
  </si>
  <si>
    <t>12.53</t>
  </si>
  <si>
    <t>45.96</t>
  </si>
  <si>
    <t>48.26</t>
  </si>
  <si>
    <t>83.5</t>
  </si>
  <si>
    <t>7.63</t>
  </si>
  <si>
    <t>11.99</t>
  </si>
  <si>
    <t>38.96</t>
  </si>
  <si>
    <t>2:48.37</t>
  </si>
  <si>
    <t>6:18.04</t>
  </si>
  <si>
    <t>30.26</t>
  </si>
  <si>
    <t>49.65</t>
  </si>
  <si>
    <t>49.5</t>
  </si>
  <si>
    <t>28:20.60</t>
  </si>
  <si>
    <t>1.71</t>
  </si>
  <si>
    <t>3.08</t>
  </si>
  <si>
    <t>6.09</t>
  </si>
  <si>
    <t>12.46</t>
  </si>
  <si>
    <t>45.66</t>
  </si>
  <si>
    <t>47.10</t>
  </si>
  <si>
    <t>7.64</t>
  </si>
  <si>
    <t>12.01</t>
  </si>
  <si>
    <t>39.04</t>
  </si>
  <si>
    <t>2:48.73</t>
  </si>
  <si>
    <t>6:18.91</t>
  </si>
  <si>
    <t>17.04</t>
  </si>
  <si>
    <t>49.75</t>
  </si>
  <si>
    <t>28:27.16</t>
  </si>
  <si>
    <t>3.06</t>
  </si>
  <si>
    <t>6.07</t>
  </si>
  <si>
    <t>12.38</t>
  </si>
  <si>
    <t>45.36</t>
  </si>
  <si>
    <t>82.5</t>
  </si>
  <si>
    <t>7.66</t>
  </si>
  <si>
    <t>12.03</t>
  </si>
  <si>
    <t>39.12</t>
  </si>
  <si>
    <t>2:49.09</t>
  </si>
  <si>
    <t>6:19.78</t>
  </si>
  <si>
    <t>17.09</t>
  </si>
  <si>
    <t>28:33.73</t>
  </si>
  <si>
    <t>1.70</t>
  </si>
  <si>
    <t>3.03</t>
  </si>
  <si>
    <t>6.05</t>
  </si>
  <si>
    <t>12.31</t>
  </si>
  <si>
    <t>45.06</t>
  </si>
  <si>
    <t>46.48</t>
  </si>
  <si>
    <t>47.34</t>
  </si>
  <si>
    <t>7.67</t>
  </si>
  <si>
    <t>12.06</t>
  </si>
  <si>
    <t>39.20</t>
  </si>
  <si>
    <t>2:49.46</t>
  </si>
  <si>
    <t>6:20.66</t>
  </si>
  <si>
    <t>17.14</t>
  </si>
  <si>
    <t>49.97</t>
  </si>
  <si>
    <t>28:40.31</t>
  </si>
  <si>
    <t>3.01</t>
  </si>
  <si>
    <t>6.03</t>
  </si>
  <si>
    <t>12.24</t>
  </si>
  <si>
    <t>47.04</t>
  </si>
  <si>
    <t>81.5</t>
  </si>
  <si>
    <t>7.68</t>
  </si>
  <si>
    <t>12.08</t>
  </si>
  <si>
    <t>39.28</t>
  </si>
  <si>
    <t>2:49.82</t>
  </si>
  <si>
    <t>6:21.54</t>
  </si>
  <si>
    <t>17.19</t>
  </si>
  <si>
    <t>30.5</t>
  </si>
  <si>
    <t>50.08</t>
  </si>
  <si>
    <t>28:46.90</t>
  </si>
  <si>
    <t>1.69</t>
  </si>
  <si>
    <t>2.99</t>
  </si>
  <si>
    <t>6.02</t>
  </si>
  <si>
    <t>12.16</t>
  </si>
  <si>
    <t>44.46</t>
  </si>
  <si>
    <t>45.88</t>
  </si>
  <si>
    <t>46.74</t>
  </si>
  <si>
    <t>7.70</t>
  </si>
  <si>
    <t>12.10</t>
  </si>
  <si>
    <t>39.36</t>
  </si>
  <si>
    <t>2:50.19</t>
  </si>
  <si>
    <t>6:22.42</t>
  </si>
  <si>
    <t>17.24</t>
  </si>
  <si>
    <t>50.19</t>
  </si>
  <si>
    <t>28:53.49</t>
  </si>
  <si>
    <t>1.68</t>
  </si>
  <si>
    <t>2.96</t>
  </si>
  <si>
    <t>6.00</t>
  </si>
  <si>
    <t>12.09</t>
  </si>
  <si>
    <t>44.16</t>
  </si>
  <si>
    <t>7.71</t>
  </si>
  <si>
    <t>12.12</t>
  </si>
  <si>
    <t>39.44</t>
  </si>
  <si>
    <t>2:50.56</t>
  </si>
  <si>
    <t>6:23.31</t>
  </si>
  <si>
    <t>17.29</t>
  </si>
  <si>
    <t>50.30</t>
  </si>
  <si>
    <t>29:00.10</t>
  </si>
  <si>
    <t>2.94</t>
  </si>
  <si>
    <t>5.98</t>
  </si>
  <si>
    <t>12.02</t>
  </si>
  <si>
    <t>43.86</t>
  </si>
  <si>
    <t>80.5</t>
  </si>
  <si>
    <t>7.72</t>
  </si>
  <si>
    <t>12.15</t>
  </si>
  <si>
    <t>39.52</t>
  </si>
  <si>
    <t>2:50.93</t>
  </si>
  <si>
    <t>6:24.20</t>
  </si>
  <si>
    <t>17.34</t>
  </si>
  <si>
    <t>50.41</t>
  </si>
  <si>
    <t>29:06.71</t>
  </si>
  <si>
    <t>1.67</t>
  </si>
  <si>
    <t>2.91</t>
  </si>
  <si>
    <t>5.96</t>
  </si>
  <si>
    <t>43.56</t>
  </si>
  <si>
    <t>45.82</t>
  </si>
  <si>
    <t>7.74</t>
  </si>
  <si>
    <t>12.17</t>
  </si>
  <si>
    <t>39.60</t>
  </si>
  <si>
    <t>2:51.30</t>
  </si>
  <si>
    <t>6:25.10</t>
  </si>
  <si>
    <t>17.39</t>
  </si>
  <si>
    <t>50.52</t>
  </si>
  <si>
    <t>29:13.34</t>
  </si>
  <si>
    <t>2.89</t>
  </si>
  <si>
    <t>5.95</t>
  </si>
  <si>
    <t>11.87</t>
  </si>
  <si>
    <t>43.26</t>
  </si>
  <si>
    <t>44.66</t>
  </si>
  <si>
    <t>45.52</t>
  </si>
  <si>
    <t>79.5</t>
  </si>
  <si>
    <t>7.75</t>
  </si>
  <si>
    <t>12.19</t>
  </si>
  <si>
    <t>39.69</t>
  </si>
  <si>
    <t>2:51.67</t>
  </si>
  <si>
    <t>6:26.00</t>
  </si>
  <si>
    <t>17.44</t>
  </si>
  <si>
    <t>50.63</t>
  </si>
  <si>
    <t>29:19.97</t>
  </si>
  <si>
    <t>1.66</t>
  </si>
  <si>
    <t>2.87</t>
  </si>
  <si>
    <t>5.93</t>
  </si>
  <si>
    <t>11.80</t>
  </si>
  <si>
    <t>42.96</t>
  </si>
  <si>
    <t>44.36</t>
  </si>
  <si>
    <t>7.77</t>
  </si>
  <si>
    <t>12.21</t>
  </si>
  <si>
    <t>39.77</t>
  </si>
  <si>
    <t>39.5</t>
  </si>
  <si>
    <t>2:52.05</t>
  </si>
  <si>
    <t>6:26.91</t>
  </si>
  <si>
    <t>17.49</t>
  </si>
  <si>
    <t>29:26.61</t>
  </si>
  <si>
    <t>2.84</t>
  </si>
  <si>
    <t>5.91</t>
  </si>
  <si>
    <t>11.72</t>
  </si>
  <si>
    <t>42.66</t>
  </si>
  <si>
    <t>44.90</t>
  </si>
  <si>
    <t>78.5</t>
  </si>
  <si>
    <t>7.78</t>
  </si>
  <si>
    <t>39.85</t>
  </si>
  <si>
    <t>2:52.42</t>
  </si>
  <si>
    <t>6:27.82</t>
  </si>
  <si>
    <t>17.54</t>
  </si>
  <si>
    <t>50.86</t>
  </si>
  <si>
    <t>29:33.26</t>
  </si>
  <si>
    <t>1.65</t>
  </si>
  <si>
    <t>2.82</t>
  </si>
  <si>
    <t>5.89</t>
  </si>
  <si>
    <t>11.65</t>
  </si>
  <si>
    <t>42.36</t>
  </si>
  <si>
    <t>44.60</t>
  </si>
  <si>
    <t>7.79</t>
  </si>
  <si>
    <t>12.26</t>
  </si>
  <si>
    <t>39.93</t>
  </si>
  <si>
    <t>2:52.80</t>
  </si>
  <si>
    <t>6:28.74</t>
  </si>
  <si>
    <t>17.59</t>
  </si>
  <si>
    <t>50.97</t>
  </si>
  <si>
    <t>29:39.92</t>
  </si>
  <si>
    <t>1.64</t>
  </si>
  <si>
    <t>2.80</t>
  </si>
  <si>
    <t>5.87</t>
  </si>
  <si>
    <t>11.57</t>
  </si>
  <si>
    <t>42.06</t>
  </si>
  <si>
    <t>43.46</t>
  </si>
  <si>
    <t>77.5</t>
  </si>
  <si>
    <t>7.81</t>
  </si>
  <si>
    <t>12.28</t>
  </si>
  <si>
    <t>40.02</t>
  </si>
  <si>
    <t>2:53.18</t>
  </si>
  <si>
    <t>6:29.66</t>
  </si>
  <si>
    <t>17.64</t>
  </si>
  <si>
    <t>51.08</t>
  </si>
  <si>
    <t>29:46.59</t>
  </si>
  <si>
    <t>2.77</t>
  </si>
  <si>
    <t>5.86</t>
  </si>
  <si>
    <t>41.76</t>
  </si>
  <si>
    <t>43.14</t>
  </si>
  <si>
    <t>44.00</t>
  </si>
  <si>
    <t>7.82</t>
  </si>
  <si>
    <t>40.10</t>
  </si>
  <si>
    <t>2:53.57</t>
  </si>
  <si>
    <t>6:30.58</t>
  </si>
  <si>
    <t>17.69</t>
  </si>
  <si>
    <t>31.5</t>
  </si>
  <si>
    <t>51.19</t>
  </si>
  <si>
    <t>29:53.27</t>
  </si>
  <si>
    <t>1.63</t>
  </si>
  <si>
    <t>2.75</t>
  </si>
  <si>
    <t>5.84</t>
  </si>
  <si>
    <t>11.43</t>
  </si>
  <si>
    <t>41.46</t>
  </si>
  <si>
    <t>42.84</t>
  </si>
  <si>
    <t>43.68</t>
  </si>
  <si>
    <t>7.84</t>
  </si>
  <si>
    <t>12.33</t>
  </si>
  <si>
    <t>40.18</t>
  </si>
  <si>
    <t>2:53.95</t>
  </si>
  <si>
    <t>6:31.51</t>
  </si>
  <si>
    <t>17.74</t>
  </si>
  <si>
    <t>17.5</t>
  </si>
  <si>
    <t>51.31</t>
  </si>
  <si>
    <t>29:59.95</t>
  </si>
  <si>
    <t>2.73</t>
  </si>
  <si>
    <t>5.82</t>
  </si>
  <si>
    <t>11.35</t>
  </si>
  <si>
    <t>42.54</t>
  </si>
  <si>
    <t>43.38</t>
  </si>
  <si>
    <t>76.5</t>
  </si>
  <si>
    <t>7.85</t>
  </si>
  <si>
    <t>12.35</t>
  </si>
  <si>
    <t>40.27</t>
  </si>
  <si>
    <t>2:54.34</t>
  </si>
  <si>
    <t>6:32.44</t>
  </si>
  <si>
    <t>17.79</t>
  </si>
  <si>
    <t>51.42</t>
  </si>
  <si>
    <t>30:06.65</t>
  </si>
  <si>
    <t>1.62</t>
  </si>
  <si>
    <t>2.70</t>
  </si>
  <si>
    <t>5.80</t>
  </si>
  <si>
    <t>40.86</t>
  </si>
  <si>
    <t>7.87</t>
  </si>
  <si>
    <t>40.35</t>
  </si>
  <si>
    <t>2:54.73</t>
  </si>
  <si>
    <t>6:33.38</t>
  </si>
  <si>
    <t>17.85</t>
  </si>
  <si>
    <t>51.54</t>
  </si>
  <si>
    <t>30:13.36</t>
  </si>
  <si>
    <t>1.61</t>
  </si>
  <si>
    <t>2.68</t>
  </si>
  <si>
    <t>5.78</t>
  </si>
  <si>
    <t>41.92</t>
  </si>
  <si>
    <t>75.5</t>
  </si>
  <si>
    <t>7.88</t>
  </si>
  <si>
    <t>12.40</t>
  </si>
  <si>
    <t>40.43</t>
  </si>
  <si>
    <t>2:55.12</t>
  </si>
  <si>
    <t>6:34.33</t>
  </si>
  <si>
    <t>17.90</t>
  </si>
  <si>
    <t>51.65</t>
  </si>
  <si>
    <t>51.5</t>
  </si>
  <si>
    <t>30:20.08</t>
  </si>
  <si>
    <t>2.66</t>
  </si>
  <si>
    <t>5.77</t>
  </si>
  <si>
    <t>11.13</t>
  </si>
  <si>
    <t>40.26</t>
  </si>
  <si>
    <t>41.62</t>
  </si>
  <si>
    <t>42.46</t>
  </si>
  <si>
    <t>7.90</t>
  </si>
  <si>
    <t>12.42</t>
  </si>
  <si>
    <t>40.52</t>
  </si>
  <si>
    <t>2:55.51</t>
  </si>
  <si>
    <t>6:35.28</t>
  </si>
  <si>
    <t>17.95</t>
  </si>
  <si>
    <t>51.77</t>
  </si>
  <si>
    <t>30:26.80</t>
  </si>
  <si>
    <t>1.60</t>
  </si>
  <si>
    <t>2.64</t>
  </si>
  <si>
    <t>5.75</t>
  </si>
  <si>
    <t>41.32</t>
  </si>
  <si>
    <t>42.16</t>
  </si>
  <si>
    <t>74.5</t>
  </si>
  <si>
    <t>7.91</t>
  </si>
  <si>
    <t>12.45</t>
  </si>
  <si>
    <t>40.60</t>
  </si>
  <si>
    <t>2:55.91</t>
  </si>
  <si>
    <t>6:36.23</t>
  </si>
  <si>
    <t>18.00</t>
  </si>
  <si>
    <t>51.88</t>
  </si>
  <si>
    <t>30:33.54</t>
  </si>
  <si>
    <t>2.61</t>
  </si>
  <si>
    <t>5.73</t>
  </si>
  <si>
    <t>41.02</t>
  </si>
  <si>
    <t>7.92</t>
  </si>
  <si>
    <t>12.47</t>
  </si>
  <si>
    <t>40.69</t>
  </si>
  <si>
    <t>2:56.30</t>
  </si>
  <si>
    <t>6:37.19</t>
  </si>
  <si>
    <t>18.05</t>
  </si>
  <si>
    <t>52.00</t>
  </si>
  <si>
    <t>30:40.29</t>
  </si>
  <si>
    <t>1.59</t>
  </si>
  <si>
    <t>2.59</t>
  </si>
  <si>
    <t>5.71</t>
  </si>
  <si>
    <t>40.72</t>
  </si>
  <si>
    <t>41.54</t>
  </si>
  <si>
    <t>73.5</t>
  </si>
  <si>
    <t>7.94</t>
  </si>
  <si>
    <t>12.50</t>
  </si>
  <si>
    <t>40.78</t>
  </si>
  <si>
    <t>40.5</t>
  </si>
  <si>
    <t>2:56.70</t>
  </si>
  <si>
    <t>6:38.15</t>
  </si>
  <si>
    <t>18.11</t>
  </si>
  <si>
    <t>52.12</t>
  </si>
  <si>
    <t>30:47.04</t>
  </si>
  <si>
    <t>1.58</t>
  </si>
  <si>
    <t>2.57</t>
  </si>
  <si>
    <t>5.69</t>
  </si>
  <si>
    <t>10.84</t>
  </si>
  <si>
    <t>39.06</t>
  </si>
  <si>
    <t>40.40</t>
  </si>
  <si>
    <t>41.24</t>
  </si>
  <si>
    <t>7.95</t>
  </si>
  <si>
    <t>12.52</t>
  </si>
  <si>
    <t>2:57.10</t>
  </si>
  <si>
    <t>6:39.12</t>
  </si>
  <si>
    <t>18.16</t>
  </si>
  <si>
    <t>30:53.81</t>
  </si>
  <si>
    <t>2.55</t>
  </si>
  <si>
    <t>5.67</t>
  </si>
  <si>
    <t>38.74</t>
  </si>
  <si>
    <t>7.97</t>
  </si>
  <si>
    <t>12.55</t>
  </si>
  <si>
    <t>40.95</t>
  </si>
  <si>
    <t>2:57.51</t>
  </si>
  <si>
    <t>6:40.10</t>
  </si>
  <si>
    <t>18.21</t>
  </si>
  <si>
    <t>32.5</t>
  </si>
  <si>
    <t>52.35</t>
  </si>
  <si>
    <t>31:00.59</t>
  </si>
  <si>
    <t>1.57</t>
  </si>
  <si>
    <t>2.53</t>
  </si>
  <si>
    <t>5.65</t>
  </si>
  <si>
    <t>10.69</t>
  </si>
  <si>
    <t>38.44</t>
  </si>
  <si>
    <t>39.80</t>
  </si>
  <si>
    <t>40.64</t>
  </si>
  <si>
    <t>72.5</t>
  </si>
  <si>
    <t>7.98</t>
  </si>
  <si>
    <t>12.57</t>
  </si>
  <si>
    <t>41.04</t>
  </si>
  <si>
    <t>2:57.91</t>
  </si>
  <si>
    <t>6:41.08</t>
  </si>
  <si>
    <t>18.26</t>
  </si>
  <si>
    <t>32.80</t>
  </si>
  <si>
    <t>52.47</t>
  </si>
  <si>
    <t>31:07.38</t>
  </si>
  <si>
    <t>2.50</t>
  </si>
  <si>
    <t>5.64</t>
  </si>
  <si>
    <t>10.61</t>
  </si>
  <si>
    <t>38.14</t>
  </si>
  <si>
    <t>39.50</t>
  </si>
  <si>
    <t>40.32</t>
  </si>
  <si>
    <t>8.00</t>
  </si>
  <si>
    <t>12.59</t>
  </si>
  <si>
    <t>41.12</t>
  </si>
  <si>
    <t>2:58.32</t>
  </si>
  <si>
    <t>6:42.06</t>
  </si>
  <si>
    <t>18.32</t>
  </si>
  <si>
    <t>52.59</t>
  </si>
  <si>
    <t>31:14.18</t>
  </si>
  <si>
    <t>1.56</t>
  </si>
  <si>
    <t>2.48</t>
  </si>
  <si>
    <t>5.62</t>
  </si>
  <si>
    <t>10.54</t>
  </si>
  <si>
    <t>37.84</t>
  </si>
  <si>
    <t>39.18</t>
  </si>
  <si>
    <t>71.5</t>
  </si>
  <si>
    <t>8.01</t>
  </si>
  <si>
    <t>12.62</t>
  </si>
  <si>
    <t>41.21</t>
  </si>
  <si>
    <t>2:58.73</t>
  </si>
  <si>
    <t>6:43.05</t>
  </si>
  <si>
    <t>18.37</t>
  </si>
  <si>
    <t>52.71</t>
  </si>
  <si>
    <t>52.5</t>
  </si>
  <si>
    <t>31:20.99</t>
  </si>
  <si>
    <t>1.55</t>
  </si>
  <si>
    <t>2.46</t>
  </si>
  <si>
    <t>5.60</t>
  </si>
  <si>
    <t>10.47</t>
  </si>
  <si>
    <t>37.54</t>
  </si>
  <si>
    <t>8.03</t>
  </si>
  <si>
    <t>12.64</t>
  </si>
  <si>
    <t>41.30</t>
  </si>
  <si>
    <t>2:59.14</t>
  </si>
  <si>
    <t>6:44.05</t>
  </si>
  <si>
    <t>18.42</t>
  </si>
  <si>
    <t>52.83</t>
  </si>
  <si>
    <t>31:27.81</t>
  </si>
  <si>
    <t>2.44</t>
  </si>
  <si>
    <t>5.58</t>
  </si>
  <si>
    <t>10.39</t>
  </si>
  <si>
    <t>37.24</t>
  </si>
  <si>
    <t>38.58</t>
  </si>
  <si>
    <t>39.40</t>
  </si>
  <si>
    <t>70.5</t>
  </si>
  <si>
    <t>8.04</t>
  </si>
  <si>
    <t>12.67</t>
  </si>
  <si>
    <t>41.39</t>
  </si>
  <si>
    <t>2:59.56</t>
  </si>
  <si>
    <t>6:45.05</t>
  </si>
  <si>
    <t>18.48</t>
  </si>
  <si>
    <t>52.95</t>
  </si>
  <si>
    <t>31:34.64</t>
  </si>
  <si>
    <t>1.54</t>
  </si>
  <si>
    <t>2.42</t>
  </si>
  <si>
    <t>5.56</t>
  </si>
  <si>
    <t>10.32</t>
  </si>
  <si>
    <t>39.10</t>
  </si>
  <si>
    <t>8.06</t>
  </si>
  <si>
    <t>12.69</t>
  </si>
  <si>
    <t>41.48</t>
  </si>
  <si>
    <t>2:59.98</t>
  </si>
  <si>
    <t>6:46.06</t>
  </si>
  <si>
    <t>18.53</t>
  </si>
  <si>
    <t>53.07</t>
  </si>
  <si>
    <t>31:41.48</t>
  </si>
  <si>
    <t>2.40</t>
  </si>
  <si>
    <t>5.54</t>
  </si>
  <si>
    <t>10.24</t>
  </si>
  <si>
    <t>69.5</t>
  </si>
  <si>
    <t>8.07</t>
  </si>
  <si>
    <t>12.72</t>
  </si>
  <si>
    <t>41.57</t>
  </si>
  <si>
    <t>3:00.40</t>
  </si>
  <si>
    <t>6:47.08</t>
  </si>
  <si>
    <t>18.59</t>
  </si>
  <si>
    <t>53.20</t>
  </si>
  <si>
    <t>31:48.34</t>
  </si>
  <si>
    <t>1.53</t>
  </si>
  <si>
    <t>2.38</t>
  </si>
  <si>
    <t>5.52</t>
  </si>
  <si>
    <t>10.17</t>
  </si>
  <si>
    <t>38.48</t>
  </si>
  <si>
    <t>8.09</t>
  </si>
  <si>
    <t>12.74</t>
  </si>
  <si>
    <t>12.5</t>
  </si>
  <si>
    <t>41.65</t>
  </si>
  <si>
    <t>3:00.82</t>
  </si>
  <si>
    <t>6:48.10</t>
  </si>
  <si>
    <t>18.64</t>
  </si>
  <si>
    <t>53.32</t>
  </si>
  <si>
    <t>31:55.20</t>
  </si>
  <si>
    <t>1.52</t>
  </si>
  <si>
    <t>2.36</t>
  </si>
  <si>
    <t>5.50</t>
  </si>
  <si>
    <t>10.09</t>
  </si>
  <si>
    <t>36.04</t>
  </si>
  <si>
    <t>68.5</t>
  </si>
  <si>
    <t>8.10</t>
  </si>
  <si>
    <t>7.9</t>
  </si>
  <si>
    <t>12.77</t>
  </si>
  <si>
    <t>41.74</t>
  </si>
  <si>
    <t>41.5</t>
  </si>
  <si>
    <t>3:01.24</t>
  </si>
  <si>
    <t>6:49.12</t>
  </si>
  <si>
    <t>18.69</t>
  </si>
  <si>
    <t>33.5</t>
  </si>
  <si>
    <t>32:02.08</t>
  </si>
  <si>
    <t>2.34</t>
  </si>
  <si>
    <t>5.48</t>
  </si>
  <si>
    <t>10.02</t>
  </si>
  <si>
    <t>35.72</t>
  </si>
  <si>
    <t>37.04</t>
  </si>
  <si>
    <t>8.12</t>
  </si>
  <si>
    <t>12.79</t>
  </si>
  <si>
    <t>41.84</t>
  </si>
  <si>
    <t>3:01.67</t>
  </si>
  <si>
    <t>6:50.15</t>
  </si>
  <si>
    <t>18.75</t>
  </si>
  <si>
    <t>18.5</t>
  </si>
  <si>
    <t>53.56</t>
  </si>
  <si>
    <t>32:08.97</t>
  </si>
  <si>
    <t>1.51</t>
  </si>
  <si>
    <t>2.32</t>
  </si>
  <si>
    <t>5.46</t>
  </si>
  <si>
    <t>9.95</t>
  </si>
  <si>
    <t>35.42</t>
  </si>
  <si>
    <t>36.74</t>
  </si>
  <si>
    <t>8.14</t>
  </si>
  <si>
    <t>12.82</t>
  </si>
  <si>
    <t>41.93</t>
  </si>
  <si>
    <t>3:02.10</t>
  </si>
  <si>
    <t>6:51.19</t>
  </si>
  <si>
    <t>18.81</t>
  </si>
  <si>
    <t>53.69</t>
  </si>
  <si>
    <t>53.5</t>
  </si>
  <si>
    <t>32:15.87</t>
  </si>
  <si>
    <t>2.29</t>
  </si>
  <si>
    <t>5.45</t>
  </si>
  <si>
    <t>9.87</t>
  </si>
  <si>
    <t>35.12</t>
  </si>
  <si>
    <t>37.26</t>
  </si>
  <si>
    <t>67.5</t>
  </si>
  <si>
    <t>8.15</t>
  </si>
  <si>
    <t>12.85</t>
  </si>
  <si>
    <t>42.02</t>
  </si>
  <si>
    <t>3:02.53</t>
  </si>
  <si>
    <t>6:52.24</t>
  </si>
  <si>
    <t>18.86</t>
  </si>
  <si>
    <t>53.81</t>
  </si>
  <si>
    <t>32:22.78</t>
  </si>
  <si>
    <t>1.50</t>
  </si>
  <si>
    <t>2.27</t>
  </si>
  <si>
    <t>5.43</t>
  </si>
  <si>
    <t>9.80</t>
  </si>
  <si>
    <t>34.82</t>
  </si>
  <si>
    <t>36.14</t>
  </si>
  <si>
    <t>8.17</t>
  </si>
  <si>
    <t>12.87</t>
  </si>
  <si>
    <t>42.11</t>
  </si>
  <si>
    <t>3:02.97</t>
  </si>
  <si>
    <t>6:53.29</t>
  </si>
  <si>
    <t>18.92</t>
  </si>
  <si>
    <t>53.94</t>
  </si>
  <si>
    <t>32:29.70</t>
  </si>
  <si>
    <t>1.49</t>
  </si>
  <si>
    <t>2.25</t>
  </si>
  <si>
    <t>5.41</t>
  </si>
  <si>
    <t>9.72</t>
  </si>
  <si>
    <t>35.82</t>
  </si>
  <si>
    <t>66.5</t>
  </si>
  <si>
    <t>8.18</t>
  </si>
  <si>
    <t>42.20</t>
  </si>
  <si>
    <t>3:03.41</t>
  </si>
  <si>
    <t>6:54.35</t>
  </si>
  <si>
    <t>18.97</t>
  </si>
  <si>
    <t>54.07</t>
  </si>
  <si>
    <t>32:36.64</t>
  </si>
  <si>
    <t>2.23</t>
  </si>
  <si>
    <t>5.39</t>
  </si>
  <si>
    <t>9.65</t>
  </si>
  <si>
    <t>8.20</t>
  </si>
  <si>
    <t>12.92</t>
  </si>
  <si>
    <t>42.29</t>
  </si>
  <si>
    <t>3:03.85</t>
  </si>
  <si>
    <t>6:55.41</t>
  </si>
  <si>
    <t>19.03</t>
  </si>
  <si>
    <t>54.19</t>
  </si>
  <si>
    <t>32:43.59</t>
  </si>
  <si>
    <t>1.48</t>
  </si>
  <si>
    <t>2.21</t>
  </si>
  <si>
    <t>5.37</t>
  </si>
  <si>
    <t>9.58</t>
  </si>
  <si>
    <t>33.92</t>
  </si>
  <si>
    <t>65.5</t>
  </si>
  <si>
    <t>8.21</t>
  </si>
  <si>
    <t>12.95</t>
  </si>
  <si>
    <t>42.39</t>
  </si>
  <si>
    <t>3:04.29</t>
  </si>
  <si>
    <t>6:56.48</t>
  </si>
  <si>
    <t>19.08</t>
  </si>
  <si>
    <t>54.32</t>
  </si>
  <si>
    <t>32:50.55</t>
  </si>
  <si>
    <t>2.19</t>
  </si>
  <si>
    <t>5.35</t>
  </si>
  <si>
    <t>9.50</t>
  </si>
  <si>
    <t>33.60</t>
  </si>
  <si>
    <t>34.90</t>
  </si>
  <si>
    <t>8.23</t>
  </si>
  <si>
    <t>12.98</t>
  </si>
  <si>
    <t>42.48</t>
  </si>
  <si>
    <t>3:04.73</t>
  </si>
  <si>
    <t>6:57.56</t>
  </si>
  <si>
    <t>19.14</t>
  </si>
  <si>
    <t>54.45</t>
  </si>
  <si>
    <t>32:57.52</t>
  </si>
  <si>
    <t>1.47</t>
  </si>
  <si>
    <t>2.17</t>
  </si>
  <si>
    <t>5.33</t>
  </si>
  <si>
    <t>9.43</t>
  </si>
  <si>
    <t>33.30</t>
  </si>
  <si>
    <t>34.60</t>
  </si>
  <si>
    <t>64.5</t>
  </si>
  <si>
    <t>8.25</t>
  </si>
  <si>
    <t>13.00</t>
  </si>
  <si>
    <t>42.57</t>
  </si>
  <si>
    <t>3:05.18</t>
  </si>
  <si>
    <t>6:58.65</t>
  </si>
  <si>
    <t>19.20</t>
  </si>
  <si>
    <t>54.58</t>
  </si>
  <si>
    <t>33:04.51</t>
  </si>
  <si>
    <t>1.46</t>
  </si>
  <si>
    <t>2.15</t>
  </si>
  <si>
    <t>5.31</t>
  </si>
  <si>
    <t>9.35</t>
  </si>
  <si>
    <t>33.00</t>
  </si>
  <si>
    <t>8.26</t>
  </si>
  <si>
    <t>13.03</t>
  </si>
  <si>
    <t>42.67</t>
  </si>
  <si>
    <t>3:05.64</t>
  </si>
  <si>
    <t>6:59.74</t>
  </si>
  <si>
    <t>19.26</t>
  </si>
  <si>
    <t>34.80</t>
  </si>
  <si>
    <t>54.71</t>
  </si>
  <si>
    <t>54.5</t>
  </si>
  <si>
    <t>33:11.51</t>
  </si>
  <si>
    <t>2.14</t>
  </si>
  <si>
    <t>5.29</t>
  </si>
  <si>
    <t>9.28</t>
  </si>
  <si>
    <t>33.98</t>
  </si>
  <si>
    <t>63.5</t>
  </si>
  <si>
    <t>8.28</t>
  </si>
  <si>
    <t>13.06</t>
  </si>
  <si>
    <t>42.76</t>
  </si>
  <si>
    <t>42.5</t>
  </si>
  <si>
    <t>3:06.09</t>
  </si>
  <si>
    <t>7:00.84</t>
  </si>
  <si>
    <t>19.31</t>
  </si>
  <si>
    <t>54.84</t>
  </si>
  <si>
    <t>33:18.52</t>
  </si>
  <si>
    <t>1.45</t>
  </si>
  <si>
    <t>2.12</t>
  </si>
  <si>
    <t>5.27</t>
  </si>
  <si>
    <t>9.20</t>
  </si>
  <si>
    <t>32.40</t>
  </si>
  <si>
    <t>33.68</t>
  </si>
  <si>
    <t>34.50</t>
  </si>
  <si>
    <t>8.30</t>
  </si>
  <si>
    <t>13.08</t>
  </si>
  <si>
    <t>42.86</t>
  </si>
  <si>
    <t>3:06.55</t>
  </si>
  <si>
    <t>7:01.95</t>
  </si>
  <si>
    <t>19.37</t>
  </si>
  <si>
    <t>54.97</t>
  </si>
  <si>
    <t>33:25.54</t>
  </si>
  <si>
    <t>2.10</t>
  </si>
  <si>
    <t>5.25</t>
  </si>
  <si>
    <t>9.13</t>
  </si>
  <si>
    <t>8.31</t>
  </si>
  <si>
    <t>13.11</t>
  </si>
  <si>
    <t>3:07.01</t>
  </si>
  <si>
    <t>7:03.06</t>
  </si>
  <si>
    <t>19.43</t>
  </si>
  <si>
    <t>55.10</t>
  </si>
  <si>
    <t>33:32.58</t>
  </si>
  <si>
    <t>1.44</t>
  </si>
  <si>
    <t>2.08</t>
  </si>
  <si>
    <t>5.23</t>
  </si>
  <si>
    <t>9.06</t>
  </si>
  <si>
    <t>31.78</t>
  </si>
  <si>
    <t>33.06</t>
  </si>
  <si>
    <t>33.88</t>
  </si>
  <si>
    <t>62.5</t>
  </si>
  <si>
    <t>8.33</t>
  </si>
  <si>
    <t>13.14</t>
  </si>
  <si>
    <t>43.05</t>
  </si>
  <si>
    <t>3:07.47</t>
  </si>
  <si>
    <t>7:04.18</t>
  </si>
  <si>
    <t>19.49</t>
  </si>
  <si>
    <t>55.23</t>
  </si>
  <si>
    <t>33:39.63</t>
  </si>
  <si>
    <t>1.43</t>
  </si>
  <si>
    <t>5.21</t>
  </si>
  <si>
    <t>8.98</t>
  </si>
  <si>
    <t>31.48</t>
  </si>
  <si>
    <t>32.76</t>
  </si>
  <si>
    <t>33.58</t>
  </si>
  <si>
    <t>8.34</t>
  </si>
  <si>
    <t>13.16</t>
  </si>
  <si>
    <t>43.15</t>
  </si>
  <si>
    <t>3:07.94</t>
  </si>
  <si>
    <t>7:05.31</t>
  </si>
  <si>
    <t>19.55</t>
  </si>
  <si>
    <t>55.36</t>
  </si>
  <si>
    <t>33:46.70</t>
  </si>
  <si>
    <t>5.19</t>
  </si>
  <si>
    <t>8.91</t>
  </si>
  <si>
    <t>31.18</t>
  </si>
  <si>
    <t>32.46</t>
  </si>
  <si>
    <t>33.28</t>
  </si>
  <si>
    <t>61.5</t>
  </si>
  <si>
    <t>8.36</t>
  </si>
  <si>
    <t>43.25</t>
  </si>
  <si>
    <t>3:08.41</t>
  </si>
  <si>
    <t>7:06.45</t>
  </si>
  <si>
    <t>19.60</t>
  </si>
  <si>
    <t>55.50</t>
  </si>
  <si>
    <t>33:53.78</t>
  </si>
  <si>
    <t>1.42</t>
  </si>
  <si>
    <t>5.17</t>
  </si>
  <si>
    <t>8.83</t>
  </si>
  <si>
    <t>32.14</t>
  </si>
  <si>
    <t>32.96</t>
  </si>
  <si>
    <t>8.38</t>
  </si>
  <si>
    <t>13.22</t>
  </si>
  <si>
    <t>43.34</t>
  </si>
  <si>
    <t>3:08.88</t>
  </si>
  <si>
    <t>7:07.60</t>
  </si>
  <si>
    <t>19.66</t>
  </si>
  <si>
    <t>55.63</t>
  </si>
  <si>
    <t>34:00.87</t>
  </si>
  <si>
    <t>1.41</t>
  </si>
  <si>
    <t>5.15</t>
  </si>
  <si>
    <t>8.76</t>
  </si>
  <si>
    <t>32.66</t>
  </si>
  <si>
    <t>60.5</t>
  </si>
  <si>
    <t>8.40</t>
  </si>
  <si>
    <t>13.25</t>
  </si>
  <si>
    <t>43.44</t>
  </si>
  <si>
    <t>3:09.36</t>
  </si>
  <si>
    <t>7:08.75</t>
  </si>
  <si>
    <t>19.72</t>
  </si>
  <si>
    <t>55.76</t>
  </si>
  <si>
    <t>34:07.98</t>
  </si>
  <si>
    <t>5.13</t>
  </si>
  <si>
    <t>8.68</t>
  </si>
  <si>
    <t>8.41</t>
  </si>
  <si>
    <t>43.54</t>
  </si>
  <si>
    <t>3:09.84</t>
  </si>
  <si>
    <t>7:09.91</t>
  </si>
  <si>
    <t>19.78</t>
  </si>
  <si>
    <t>19.5</t>
  </si>
  <si>
    <t>55.90</t>
  </si>
  <si>
    <t>34:15.10</t>
  </si>
  <si>
    <t>1.40</t>
  </si>
  <si>
    <t>5.11</t>
  </si>
  <si>
    <t>8.61</t>
  </si>
  <si>
    <t>29.96</t>
  </si>
  <si>
    <t>31.22</t>
  </si>
  <si>
    <t>32.04</t>
  </si>
  <si>
    <t>59.5</t>
  </si>
  <si>
    <t>8.43</t>
  </si>
  <si>
    <t>13.30</t>
  </si>
  <si>
    <t>43.64</t>
  </si>
  <si>
    <t>3:10.33</t>
  </si>
  <si>
    <t>7:11.08</t>
  </si>
  <si>
    <t>19.84</t>
  </si>
  <si>
    <t>56.04</t>
  </si>
  <si>
    <t>34:22.24</t>
  </si>
  <si>
    <t>5.09</t>
  </si>
  <si>
    <t>8.53</t>
  </si>
  <si>
    <t>29.66</t>
  </si>
  <si>
    <t>31.74</t>
  </si>
  <si>
    <t>8.45</t>
  </si>
  <si>
    <t>13.33</t>
  </si>
  <si>
    <t>43.74</t>
  </si>
  <si>
    <t>3:10.81</t>
  </si>
  <si>
    <t>7:12.26</t>
  </si>
  <si>
    <t>19.90</t>
  </si>
  <si>
    <t>56.17</t>
  </si>
  <si>
    <t>34:29.39</t>
  </si>
  <si>
    <t>1.39</t>
  </si>
  <si>
    <t>5.07</t>
  </si>
  <si>
    <t>8.46</t>
  </si>
  <si>
    <t>30.60</t>
  </si>
  <si>
    <t>31.42</t>
  </si>
  <si>
    <t>58.5</t>
  </si>
  <si>
    <t>13.36</t>
  </si>
  <si>
    <t>3:11.31</t>
  </si>
  <si>
    <t>7:13.45</t>
  </si>
  <si>
    <t>19.96</t>
  </si>
  <si>
    <t>56.31</t>
  </si>
  <si>
    <t>34:36.56</t>
  </si>
  <si>
    <t>1.38</t>
  </si>
  <si>
    <t>5.05</t>
  </si>
  <si>
    <t>30.30</t>
  </si>
  <si>
    <t>31.12</t>
  </si>
  <si>
    <t>8.48</t>
  </si>
  <si>
    <t>13.39</t>
  </si>
  <si>
    <t>43.94</t>
  </si>
  <si>
    <t>3:11.80</t>
  </si>
  <si>
    <t>7:14.65</t>
  </si>
  <si>
    <t>20.02</t>
  </si>
  <si>
    <t>56.45</t>
  </si>
  <si>
    <t>34:43.74</t>
  </si>
  <si>
    <t>5.03</t>
  </si>
  <si>
    <t>28.74</t>
  </si>
  <si>
    <t>30.82</t>
  </si>
  <si>
    <t>57.5</t>
  </si>
  <si>
    <t>8.50</t>
  </si>
  <si>
    <t>13.42</t>
  </si>
  <si>
    <t>44.05</t>
  </si>
  <si>
    <t>3:12.30</t>
  </si>
  <si>
    <t>7:15.86</t>
  </si>
  <si>
    <t>20.09</t>
  </si>
  <si>
    <t>56.59</t>
  </si>
  <si>
    <t>34:50.94</t>
  </si>
  <si>
    <t>1.37</t>
  </si>
  <si>
    <t>5.00</t>
  </si>
  <si>
    <t>28.44</t>
  </si>
  <si>
    <t>30.50</t>
  </si>
  <si>
    <t>8.52</t>
  </si>
  <si>
    <t>13.45</t>
  </si>
  <si>
    <t>44.15</t>
  </si>
  <si>
    <t>3:12.80</t>
  </si>
  <si>
    <t>7:17.07</t>
  </si>
  <si>
    <t>20.15</t>
  </si>
  <si>
    <t>56.73</t>
  </si>
  <si>
    <t>56.5</t>
  </si>
  <si>
    <t>34:58.15</t>
  </si>
  <si>
    <t>1.36</t>
  </si>
  <si>
    <t>4.98</t>
  </si>
  <si>
    <t>8.16</t>
  </si>
  <si>
    <t>28.14</t>
  </si>
  <si>
    <t>29.38</t>
  </si>
  <si>
    <t>13.47</t>
  </si>
  <si>
    <t>44.25</t>
  </si>
  <si>
    <t>3:13.31</t>
  </si>
  <si>
    <t>7:18.30</t>
  </si>
  <si>
    <t>20.21</t>
  </si>
  <si>
    <t>56.87</t>
  </si>
  <si>
    <t>35:05.38</t>
  </si>
  <si>
    <t>4.96</t>
  </si>
  <si>
    <t>29.08</t>
  </si>
  <si>
    <t>29.88</t>
  </si>
  <si>
    <t>8.55</t>
  </si>
  <si>
    <t>13.50</t>
  </si>
  <si>
    <t>44.35</t>
  </si>
  <si>
    <t>3:13.82</t>
  </si>
  <si>
    <t>7:19.53</t>
  </si>
  <si>
    <t>20.27</t>
  </si>
  <si>
    <t>57.01</t>
  </si>
  <si>
    <t>35:12.63</t>
  </si>
  <si>
    <t>1.35</t>
  </si>
  <si>
    <t>4.94</t>
  </si>
  <si>
    <t>27.52</t>
  </si>
  <si>
    <t>28.76</t>
  </si>
  <si>
    <t>55.5</t>
  </si>
  <si>
    <t>8.57</t>
  </si>
  <si>
    <t>13.53</t>
  </si>
  <si>
    <t>3:14.33</t>
  </si>
  <si>
    <t>7:20.78</t>
  </si>
  <si>
    <t>20.33</t>
  </si>
  <si>
    <t>57.16</t>
  </si>
  <si>
    <t>35:19.89</t>
  </si>
  <si>
    <t>1.34</t>
  </si>
  <si>
    <t>4.92</t>
  </si>
  <si>
    <t>29.26</t>
  </si>
  <si>
    <t>8.59</t>
  </si>
  <si>
    <t>44.56</t>
  </si>
  <si>
    <t>3:14.85</t>
  </si>
  <si>
    <t>7:22.04</t>
  </si>
  <si>
    <t>20.40</t>
  </si>
  <si>
    <t>57.30</t>
  </si>
  <si>
    <t>35:27.17</t>
  </si>
  <si>
    <t>4.90</t>
  </si>
  <si>
    <t>7.86</t>
  </si>
  <si>
    <t>26.92</t>
  </si>
  <si>
    <t>28.96</t>
  </si>
  <si>
    <t>8.60</t>
  </si>
  <si>
    <t>13.59</t>
  </si>
  <si>
    <t>3:15.38</t>
  </si>
  <si>
    <t>7:23.30</t>
  </si>
  <si>
    <t>20.46</t>
  </si>
  <si>
    <t>57.45</t>
  </si>
  <si>
    <t>35:34.47</t>
  </si>
  <si>
    <t>1.33</t>
  </si>
  <si>
    <t>4.88</t>
  </si>
  <si>
    <t>8.62</t>
  </si>
  <si>
    <t>13.62</t>
  </si>
  <si>
    <t>44.78</t>
  </si>
  <si>
    <t>3:15.90</t>
  </si>
  <si>
    <t>7:24.58</t>
  </si>
  <si>
    <t>20.52</t>
  </si>
  <si>
    <t>57.59</t>
  </si>
  <si>
    <t>35:41.78</t>
  </si>
  <si>
    <t>4.86</t>
  </si>
  <si>
    <t>26.30</t>
  </si>
  <si>
    <t>28.34</t>
  </si>
  <si>
    <t>8.64</t>
  </si>
  <si>
    <t>13.65</t>
  </si>
  <si>
    <t>44.88</t>
  </si>
  <si>
    <t>3:16.44</t>
  </si>
  <si>
    <t>7:25.87</t>
  </si>
  <si>
    <t>20.59</t>
  </si>
  <si>
    <t>57.74</t>
  </si>
  <si>
    <t>35:49.11</t>
  </si>
  <si>
    <t>1.32</t>
  </si>
  <si>
    <t>4.84</t>
  </si>
  <si>
    <t>8.66</t>
  </si>
  <si>
    <t>13.68</t>
  </si>
  <si>
    <t>44.99</t>
  </si>
  <si>
    <t>3:16.97</t>
  </si>
  <si>
    <t>7:27.17</t>
  </si>
  <si>
    <t>20.65</t>
  </si>
  <si>
    <t>57.89</t>
  </si>
  <si>
    <t>35:56.46</t>
  </si>
  <si>
    <t>1.31</t>
  </si>
  <si>
    <t>26.90</t>
  </si>
  <si>
    <t>27.72</t>
  </si>
  <si>
    <t>45.10</t>
  </si>
  <si>
    <t>3:17.51</t>
  </si>
  <si>
    <t>7:28.48</t>
  </si>
  <si>
    <t>20.72</t>
  </si>
  <si>
    <t>58.04</t>
  </si>
  <si>
    <t>36:03.83</t>
  </si>
  <si>
    <t>4.79</t>
  </si>
  <si>
    <t>7.49</t>
  </si>
  <si>
    <t>25.38</t>
  </si>
  <si>
    <t>26.60</t>
  </si>
  <si>
    <t>27.42</t>
  </si>
  <si>
    <t>8.70</t>
  </si>
  <si>
    <t>8.5</t>
  </si>
  <si>
    <t>13.74</t>
  </si>
  <si>
    <t>13.5</t>
  </si>
  <si>
    <t>45.21</t>
  </si>
  <si>
    <t>3:18.06</t>
  </si>
  <si>
    <t>7:29.80</t>
  </si>
  <si>
    <t>20.78</t>
  </si>
  <si>
    <t>20.5</t>
  </si>
  <si>
    <t>58.19</t>
  </si>
  <si>
    <t>36:11.21</t>
  </si>
  <si>
    <t>1.30</t>
  </si>
  <si>
    <t>4.77</t>
  </si>
  <si>
    <t>7.41</t>
  </si>
  <si>
    <t>25.08</t>
  </si>
  <si>
    <t>27.10</t>
  </si>
  <si>
    <t>8.72</t>
  </si>
  <si>
    <t>3:18.61</t>
  </si>
  <si>
    <t>7:31.13</t>
  </si>
  <si>
    <t>20.85</t>
  </si>
  <si>
    <t>58.34</t>
  </si>
  <si>
    <t>36:18.61</t>
  </si>
  <si>
    <t>1.29</t>
  </si>
  <si>
    <t>25.98</t>
  </si>
  <si>
    <t>8.73</t>
  </si>
  <si>
    <t>13.81</t>
  </si>
  <si>
    <t>45.43</t>
  </si>
  <si>
    <t>3:19.17</t>
  </si>
  <si>
    <t>7:32.48</t>
  </si>
  <si>
    <t>20.92</t>
  </si>
  <si>
    <t>58.49</t>
  </si>
  <si>
    <t>36:26.04</t>
  </si>
  <si>
    <t>4.73</t>
  </si>
  <si>
    <t>7.26</t>
  </si>
  <si>
    <t>24.46</t>
  </si>
  <si>
    <t>8.75</t>
  </si>
  <si>
    <t>13.84</t>
  </si>
  <si>
    <t>45.54</t>
  </si>
  <si>
    <t>3:19.73</t>
  </si>
  <si>
    <t>7:33.84</t>
  </si>
  <si>
    <t>20.98</t>
  </si>
  <si>
    <t>58.64</t>
  </si>
  <si>
    <t>36:33.48</t>
  </si>
  <si>
    <t>1.28</t>
  </si>
  <si>
    <t>4.70</t>
  </si>
  <si>
    <t>24.16</t>
  </si>
  <si>
    <t>25.36</t>
  </si>
  <si>
    <t>26.18</t>
  </si>
  <si>
    <t>50.5</t>
  </si>
  <si>
    <t>8.77</t>
  </si>
  <si>
    <t>13.87</t>
  </si>
  <si>
    <t>45.65</t>
  </si>
  <si>
    <t>3:20.29</t>
  </si>
  <si>
    <t>7:35.21</t>
  </si>
  <si>
    <t>21.05</t>
  </si>
  <si>
    <t>58.80</t>
  </si>
  <si>
    <t>36:40.94</t>
  </si>
  <si>
    <t>1.27</t>
  </si>
  <si>
    <t>4.68</t>
  </si>
  <si>
    <t>8.79</t>
  </si>
  <si>
    <t>13.90</t>
  </si>
  <si>
    <t>45.77</t>
  </si>
  <si>
    <t>3:20.86</t>
  </si>
  <si>
    <t>7:36.59</t>
  </si>
  <si>
    <t>21.12</t>
  </si>
  <si>
    <t>58.95</t>
  </si>
  <si>
    <t>36:48.42</t>
  </si>
  <si>
    <t>24.74</t>
  </si>
  <si>
    <t>25.56</t>
  </si>
  <si>
    <t>8.81</t>
  </si>
  <si>
    <t>3:21.44</t>
  </si>
  <si>
    <t>7:37.99</t>
  </si>
  <si>
    <t>21.18</t>
  </si>
  <si>
    <t>59.11</t>
  </si>
  <si>
    <t>36:55.92</t>
  </si>
  <si>
    <t>1.26</t>
  </si>
  <si>
    <t>4.64</t>
  </si>
  <si>
    <t>6.96</t>
  </si>
  <si>
    <t>23.24</t>
  </si>
  <si>
    <t>13.97</t>
  </si>
  <si>
    <t>46.00</t>
  </si>
  <si>
    <t>3:22.02</t>
  </si>
  <si>
    <t>7:39.40</t>
  </si>
  <si>
    <t>21.25</t>
  </si>
  <si>
    <t>59.27</t>
  </si>
  <si>
    <t>37:03.45</t>
  </si>
  <si>
    <t>1.25</t>
  </si>
  <si>
    <t>4.61</t>
  </si>
  <si>
    <t>24.12</t>
  </si>
  <si>
    <t>8.85</t>
  </si>
  <si>
    <t>46.11</t>
  </si>
  <si>
    <t>3:22.61</t>
  </si>
  <si>
    <t>7:40.83</t>
  </si>
  <si>
    <t>21.32</t>
  </si>
  <si>
    <t>59.43</t>
  </si>
  <si>
    <t>37:10.99</t>
  </si>
  <si>
    <t>22.62</t>
  </si>
  <si>
    <t>8.87</t>
  </si>
  <si>
    <t>14.03</t>
  </si>
  <si>
    <t>46.23</t>
  </si>
  <si>
    <t>3:23.21</t>
  </si>
  <si>
    <t>7:42.27</t>
  </si>
  <si>
    <t>21.39</t>
  </si>
  <si>
    <t>59.59</t>
  </si>
  <si>
    <t>37:18.56</t>
  </si>
  <si>
    <t>1.24</t>
  </si>
  <si>
    <t>4.57</t>
  </si>
  <si>
    <t>22.32</t>
  </si>
  <si>
    <t>23.50</t>
  </si>
  <si>
    <t>24.32</t>
  </si>
  <si>
    <t>8.89</t>
  </si>
  <si>
    <t>46.35</t>
  </si>
  <si>
    <t>3:23.81</t>
  </si>
  <si>
    <t>7:43.72</t>
  </si>
  <si>
    <t>21.46</t>
  </si>
  <si>
    <t>59.75</t>
  </si>
  <si>
    <t>37:26.14</t>
  </si>
  <si>
    <t>1.23</t>
  </si>
  <si>
    <t>4.55</t>
  </si>
  <si>
    <t>14.10</t>
  </si>
  <si>
    <t>46.46</t>
  </si>
  <si>
    <t>3:24.41</t>
  </si>
  <si>
    <t>7:45.20</t>
  </si>
  <si>
    <t>21.53</t>
  </si>
  <si>
    <t>59.91</t>
  </si>
  <si>
    <t>37:33.75</t>
  </si>
  <si>
    <t>4.52</t>
  </si>
  <si>
    <t>21.70</t>
  </si>
  <si>
    <t>22.88</t>
  </si>
  <si>
    <t>23.70</t>
  </si>
  <si>
    <t>8.93</t>
  </si>
  <si>
    <t>14.13</t>
  </si>
  <si>
    <t>46.58</t>
  </si>
  <si>
    <t>3:25.03</t>
  </si>
  <si>
    <t>7:46.68</t>
  </si>
  <si>
    <t>21.60</t>
  </si>
  <si>
    <t>37:41.38</t>
  </si>
  <si>
    <t>1.22</t>
  </si>
  <si>
    <t>22.58</t>
  </si>
  <si>
    <t>8.95</t>
  </si>
  <si>
    <t>14.17</t>
  </si>
  <si>
    <t>46.70</t>
  </si>
  <si>
    <t>3:25.65</t>
  </si>
  <si>
    <t>7:48.18</t>
  </si>
  <si>
    <t>21.67</t>
  </si>
  <si>
    <t>60.25</t>
  </si>
  <si>
    <t>37:49.04</t>
  </si>
  <si>
    <t>1.21</t>
  </si>
  <si>
    <t>4.48</t>
  </si>
  <si>
    <t>22.26</t>
  </si>
  <si>
    <t>23.08</t>
  </si>
  <si>
    <t>8.97</t>
  </si>
  <si>
    <t>14.20</t>
  </si>
  <si>
    <t>46.83</t>
  </si>
  <si>
    <t>3:26.27</t>
  </si>
  <si>
    <t>7:49.70</t>
  </si>
  <si>
    <t>21.75</t>
  </si>
  <si>
    <t>21.5</t>
  </si>
  <si>
    <t>60.41</t>
  </si>
  <si>
    <t>37:56.72</t>
  </si>
  <si>
    <t>4.45</t>
  </si>
  <si>
    <t>21.94</t>
  </si>
  <si>
    <t>8.99</t>
  </si>
  <si>
    <t>14.24</t>
  </si>
  <si>
    <t>46.95</t>
  </si>
  <si>
    <t>3:26.91</t>
  </si>
  <si>
    <t>7:51.24</t>
  </si>
  <si>
    <t>21.82</t>
  </si>
  <si>
    <t>60.58</t>
  </si>
  <si>
    <t>38:04.42</t>
  </si>
  <si>
    <t>1.20</t>
  </si>
  <si>
    <t>4.43</t>
  </si>
  <si>
    <t>20.48</t>
  </si>
  <si>
    <t>22.46</t>
  </si>
  <si>
    <t>9.01</t>
  </si>
  <si>
    <t>47.07</t>
  </si>
  <si>
    <t>3:27.55</t>
  </si>
  <si>
    <t>7:52.79</t>
  </si>
  <si>
    <t>21.89</t>
  </si>
  <si>
    <t>60.75</t>
  </si>
  <si>
    <t>38:12.15</t>
  </si>
  <si>
    <t>1.19</t>
  </si>
  <si>
    <t>20.16</t>
  </si>
  <si>
    <t>9.04</t>
  </si>
  <si>
    <t>47.20</t>
  </si>
  <si>
    <t>3:28.20</t>
  </si>
  <si>
    <t>7:54.37</t>
  </si>
  <si>
    <t>21.97</t>
  </si>
  <si>
    <t>40.34</t>
  </si>
  <si>
    <t>60.92</t>
  </si>
  <si>
    <t>38:19.91</t>
  </si>
  <si>
    <t>6.13</t>
  </si>
  <si>
    <t>14.34</t>
  </si>
  <si>
    <t>47.32</t>
  </si>
  <si>
    <t>PP</t>
  </si>
  <si>
    <t>SW</t>
  </si>
  <si>
    <t>RO</t>
  </si>
  <si>
    <t>ST</t>
  </si>
  <si>
    <t>RD</t>
  </si>
  <si>
    <t>RM</t>
  </si>
  <si>
    <t>SD</t>
  </si>
  <si>
    <t>PK</t>
  </si>
  <si>
    <t>4-bój</t>
  </si>
  <si>
    <t>sprint</t>
  </si>
  <si>
    <t>płotki</t>
  </si>
  <si>
    <t>skoki</t>
  </si>
  <si>
    <t>rzuty</t>
  </si>
  <si>
    <t>wytrzym.</t>
  </si>
  <si>
    <t>80pł</t>
  </si>
  <si>
    <t>11.47</t>
  </si>
  <si>
    <t>11.67</t>
  </si>
  <si>
    <t>12.07</t>
  </si>
  <si>
    <t>14.39</t>
  </si>
  <si>
    <t>15.59</t>
  </si>
  <si>
    <t>15.63</t>
  </si>
  <si>
    <t>16.43</t>
  </si>
  <si>
    <t>17.83</t>
  </si>
  <si>
    <t>18.09</t>
  </si>
  <si>
    <t>18.23</t>
  </si>
  <si>
    <t>18.51</t>
  </si>
  <si>
    <t>18.74</t>
  </si>
  <si>
    <t>18.89</t>
  </si>
  <si>
    <t>19.13</t>
  </si>
  <si>
    <t>19.48</t>
  </si>
  <si>
    <t>20.39</t>
  </si>
  <si>
    <t>21.55</t>
  </si>
  <si>
    <t>11.70</t>
  </si>
  <si>
    <t>18.30</t>
  </si>
  <si>
    <t>11.11</t>
  </si>
  <si>
    <t>11.17</t>
  </si>
  <si>
    <t>7.65</t>
  </si>
  <si>
    <t>39.15</t>
  </si>
  <si>
    <t>56.42</t>
  </si>
  <si>
    <t>39.21</t>
  </si>
  <si>
    <t>39.35</t>
  </si>
  <si>
    <t>7.69</t>
  </si>
  <si>
    <t>39.41</t>
  </si>
  <si>
    <t>39.48</t>
  </si>
  <si>
    <t>39.55</t>
  </si>
  <si>
    <t>39.61</t>
  </si>
  <si>
    <t>3.97</t>
  </si>
  <si>
    <t>7.73</t>
  </si>
  <si>
    <t>39.68</t>
  </si>
  <si>
    <t>39.75</t>
  </si>
  <si>
    <t>7.76</t>
  </si>
  <si>
    <t>39.81</t>
  </si>
  <si>
    <t>39.88</t>
  </si>
  <si>
    <t>39.95</t>
  </si>
  <si>
    <t>40.09</t>
  </si>
  <si>
    <t>40.15</t>
  </si>
  <si>
    <t>40.22</t>
  </si>
  <si>
    <t>7.83</t>
  </si>
  <si>
    <t>40.29</t>
  </si>
  <si>
    <t>40.36</t>
  </si>
  <si>
    <t>40.57</t>
  </si>
  <si>
    <t>3.56</t>
  </si>
  <si>
    <t>7.89</t>
  </si>
  <si>
    <t>40.71</t>
  </si>
  <si>
    <t>48.34</t>
  </si>
  <si>
    <t>40.85</t>
  </si>
  <si>
    <t>40.92</t>
  </si>
  <si>
    <t>40.99</t>
  </si>
  <si>
    <t>41.06</t>
  </si>
  <si>
    <t>41.13</t>
  </si>
  <si>
    <t>46.38</t>
  </si>
  <si>
    <t>7.99</t>
  </si>
  <si>
    <t>41.27</t>
  </si>
  <si>
    <t>46.06</t>
  </si>
  <si>
    <t>41.41</t>
  </si>
  <si>
    <t>45.08</t>
  </si>
  <si>
    <t>41.55</t>
  </si>
  <si>
    <t>8.05</t>
  </si>
  <si>
    <t>41.63</t>
  </si>
  <si>
    <t>44.44</t>
  </si>
  <si>
    <t>41.77</t>
  </si>
  <si>
    <t>43.16</t>
  </si>
  <si>
    <t>8.11</t>
  </si>
  <si>
    <t>41.99</t>
  </si>
  <si>
    <t>8.13</t>
  </si>
  <si>
    <t>42.13</t>
  </si>
  <si>
    <t>42.21</t>
  </si>
  <si>
    <t>42.28</t>
  </si>
  <si>
    <t>42.43</t>
  </si>
  <si>
    <t>2.88</t>
  </si>
  <si>
    <t>42.58</t>
  </si>
  <si>
    <t>42.65</t>
  </si>
  <si>
    <t>42.73</t>
  </si>
  <si>
    <t>8.24</t>
  </si>
  <si>
    <t>42.88</t>
  </si>
  <si>
    <t>8.27</t>
  </si>
  <si>
    <t>43.03</t>
  </si>
  <si>
    <t>2.69</t>
  </si>
  <si>
    <t>43.11</t>
  </si>
  <si>
    <t>2.62</t>
  </si>
  <si>
    <t>2.6</t>
  </si>
  <si>
    <t>43.49</t>
  </si>
  <si>
    <t>8.37</t>
  </si>
  <si>
    <t>43.65</t>
  </si>
  <si>
    <t>2.51</t>
  </si>
  <si>
    <t>43.73</t>
  </si>
  <si>
    <t>2.49</t>
  </si>
  <si>
    <t>43.81</t>
  </si>
  <si>
    <t>2.47</t>
  </si>
  <si>
    <t>43.88</t>
  </si>
  <si>
    <t>8.44</t>
  </si>
  <si>
    <t>43.96</t>
  </si>
  <si>
    <t>44.04</t>
  </si>
  <si>
    <t>2.4</t>
  </si>
  <si>
    <t>8.47</t>
  </si>
  <si>
    <t>8.51</t>
  </si>
  <si>
    <t>2.3</t>
  </si>
  <si>
    <t>33.02</t>
  </si>
  <si>
    <t>44.52</t>
  </si>
  <si>
    <t>2.28</t>
  </si>
  <si>
    <t>32.72</t>
  </si>
  <si>
    <t>8.54</t>
  </si>
  <si>
    <t>44.69</t>
  </si>
  <si>
    <t>2.24</t>
  </si>
  <si>
    <t>44.77</t>
  </si>
  <si>
    <t>8.58</t>
  </si>
  <si>
    <t>2.2</t>
  </si>
  <si>
    <t>44.93</t>
  </si>
  <si>
    <t>45.01</t>
  </si>
  <si>
    <t>2.16</t>
  </si>
  <si>
    <t>45.18</t>
  </si>
  <si>
    <t>8.65</t>
  </si>
  <si>
    <t>45.26</t>
  </si>
  <si>
    <t>2.1</t>
  </si>
  <si>
    <t>45.35</t>
  </si>
  <si>
    <t>2.07</t>
  </si>
  <si>
    <t>8.69</t>
  </si>
  <si>
    <t>29.24</t>
  </si>
  <si>
    <t>8.71</t>
  </si>
  <si>
    <t>45.69</t>
  </si>
  <si>
    <t>28.68</t>
  </si>
  <si>
    <t>45.86</t>
  </si>
  <si>
    <t>45.95</t>
  </si>
  <si>
    <t>46.03</t>
  </si>
  <si>
    <t>46.12</t>
  </si>
  <si>
    <t>27.28</t>
  </si>
  <si>
    <t>46.21</t>
  </si>
  <si>
    <t>8.82</t>
  </si>
  <si>
    <t>46.29</t>
  </si>
  <si>
    <t>8.84</t>
  </si>
  <si>
    <t>8.88</t>
  </si>
  <si>
    <t>46.65</t>
  </si>
  <si>
    <t>46.92</t>
  </si>
  <si>
    <t>47.01</t>
  </si>
  <si>
    <t>8.96</t>
  </si>
  <si>
    <t>47.19</t>
  </si>
  <si>
    <t>47.28</t>
  </si>
  <si>
    <t>47.38</t>
  </si>
  <si>
    <t>9.02</t>
  </si>
  <si>
    <t>47.47</t>
  </si>
  <si>
    <t>9.05</t>
  </si>
  <si>
    <t>9.07</t>
  </si>
  <si>
    <t>47.75</t>
  </si>
  <si>
    <t>47.85</t>
  </si>
  <si>
    <t>47.94</t>
  </si>
  <si>
    <t>48.04</t>
  </si>
  <si>
    <t>48.14</t>
  </si>
  <si>
    <t>48.23</t>
  </si>
  <si>
    <t>48.33</t>
  </si>
  <si>
    <t>48.43</t>
  </si>
  <si>
    <t>9.23</t>
  </si>
  <si>
    <t>48.72</t>
  </si>
  <si>
    <t>48.82</t>
  </si>
  <si>
    <t>9.27</t>
  </si>
  <si>
    <t>48.93</t>
  </si>
  <si>
    <t>49.03</t>
  </si>
  <si>
    <t>49.13</t>
  </si>
  <si>
    <t>9.34</t>
  </si>
  <si>
    <t>49.33</t>
  </si>
  <si>
    <t>49.44</t>
  </si>
  <si>
    <t>9.37</t>
  </si>
  <si>
    <t>9.39</t>
  </si>
  <si>
    <t>9.42</t>
  </si>
  <si>
    <t>9.44</t>
  </si>
  <si>
    <t>50.18</t>
  </si>
  <si>
    <t>50.29</t>
  </si>
  <si>
    <t>50.51</t>
  </si>
  <si>
    <t>50.85</t>
  </si>
  <si>
    <t>9.61</t>
  </si>
  <si>
    <t>9.63</t>
  </si>
  <si>
    <t>9.67</t>
  </si>
  <si>
    <t>51.43</t>
  </si>
  <si>
    <t>51.55</t>
  </si>
  <si>
    <t>51.67</t>
  </si>
  <si>
    <t>9.76</t>
  </si>
  <si>
    <t>51.91</t>
  </si>
  <si>
    <t>52.04</t>
  </si>
  <si>
    <t>9.82</t>
  </si>
  <si>
    <t>52.16</t>
  </si>
  <si>
    <t>9.84</t>
  </si>
  <si>
    <t>52.41</t>
  </si>
  <si>
    <t>9.89</t>
  </si>
  <si>
    <t>9.91</t>
  </si>
  <si>
    <t>52.67</t>
  </si>
  <si>
    <t>52.93</t>
  </si>
  <si>
    <t>53.06</t>
  </si>
  <si>
    <t>10.03</t>
  </si>
  <si>
    <t>53.33</t>
  </si>
  <si>
    <t>10.05</t>
  </si>
  <si>
    <t>53.47</t>
  </si>
  <si>
    <t>53.61</t>
  </si>
  <si>
    <t>53.75</t>
  </si>
  <si>
    <t>10.15</t>
  </si>
  <si>
    <t>10.23</t>
  </si>
  <si>
    <t>54.49</t>
  </si>
  <si>
    <t>10.26</t>
  </si>
  <si>
    <t>10.31</t>
  </si>
  <si>
    <t>54.95</t>
  </si>
  <si>
    <t>55.11</t>
  </si>
  <si>
    <t>10.37</t>
  </si>
  <si>
    <t>55.27</t>
  </si>
  <si>
    <t>55.44</t>
  </si>
  <si>
    <t>10.43</t>
  </si>
  <si>
    <t>55.61</t>
  </si>
  <si>
    <t>10.46</t>
  </si>
  <si>
    <t>55.78</t>
  </si>
  <si>
    <t>10.49</t>
  </si>
  <si>
    <t>55.96</t>
  </si>
  <si>
    <t>10.53</t>
  </si>
  <si>
    <t>10.56</t>
  </si>
  <si>
    <t>56.32</t>
  </si>
  <si>
    <t>10.59</t>
  </si>
  <si>
    <t>10.63</t>
  </si>
  <si>
    <t>56.69</t>
  </si>
  <si>
    <t>10.66</t>
  </si>
  <si>
    <t>56.89</t>
  </si>
  <si>
    <t>57.09</t>
  </si>
  <si>
    <t>57.51</t>
  </si>
  <si>
    <t>57.73</t>
  </si>
  <si>
    <t>57.96</t>
  </si>
  <si>
    <t>10.95</t>
  </si>
  <si>
    <t>58.44</t>
  </si>
  <si>
    <t>11.05</t>
  </si>
  <si>
    <t>58.97</t>
  </si>
  <si>
    <t>59.26</t>
  </si>
  <si>
    <t>59.56</t>
  </si>
  <si>
    <t>59.89</t>
  </si>
  <si>
    <t>60.65</t>
  </si>
  <si>
    <t>61.12</t>
  </si>
  <si>
    <t>61.72</t>
  </si>
  <si>
    <t>7.80</t>
  </si>
  <si>
    <t>9.30</t>
  </si>
  <si>
    <t>9.60</t>
  </si>
  <si>
    <t>9.70</t>
  </si>
  <si>
    <t>10.10</t>
  </si>
  <si>
    <t>10.70</t>
  </si>
  <si>
    <t>0.80</t>
  </si>
  <si>
    <t>3.50</t>
  </si>
  <si>
    <t>43.19</t>
  </si>
  <si>
    <t>27.18</t>
  </si>
  <si>
    <t>27.83</t>
  </si>
  <si>
    <t>27.92</t>
  </si>
  <si>
    <t>28.11</t>
  </si>
  <si>
    <t>25.94</t>
  </si>
  <si>
    <t>28.39</t>
  </si>
  <si>
    <t>28.49</t>
  </si>
  <si>
    <t>28.78</t>
  </si>
  <si>
    <t>28.87</t>
  </si>
  <si>
    <t>28.97</t>
  </si>
  <si>
    <t>26.79</t>
  </si>
  <si>
    <t>26.87</t>
  </si>
  <si>
    <t>29.45</t>
  </si>
  <si>
    <t>27.05</t>
  </si>
  <si>
    <t>27.13</t>
  </si>
  <si>
    <t>27.31</t>
  </si>
  <si>
    <t>29.95</t>
  </si>
  <si>
    <t>27.57</t>
  </si>
  <si>
    <t>27.66</t>
  </si>
  <si>
    <t>27.75</t>
  </si>
  <si>
    <t>27.93</t>
  </si>
  <si>
    <t>30.95</t>
  </si>
  <si>
    <t>28.56</t>
  </si>
  <si>
    <t>28.65</t>
  </si>
  <si>
    <t>28.93</t>
  </si>
  <si>
    <t>31.99</t>
  </si>
  <si>
    <t>32.63</t>
  </si>
  <si>
    <t>29.77</t>
  </si>
  <si>
    <t>32.74</t>
  </si>
  <si>
    <t>33.07</t>
  </si>
  <si>
    <t>33.17</t>
  </si>
  <si>
    <t>30.45</t>
  </si>
  <si>
    <t>33.73</t>
  </si>
  <si>
    <t>30.74</t>
  </si>
  <si>
    <t>30.84</t>
  </si>
  <si>
    <t>31.04</t>
  </si>
  <si>
    <t>34.29</t>
  </si>
  <si>
    <t>34.41</t>
  </si>
  <si>
    <t>31.44</t>
  </si>
  <si>
    <t>31.55</t>
  </si>
  <si>
    <t>34.75</t>
  </si>
  <si>
    <t>31.65</t>
  </si>
  <si>
    <t>32.37</t>
  </si>
  <si>
    <t>32.48</t>
  </si>
  <si>
    <t>32.69</t>
  </si>
  <si>
    <t>36.67</t>
  </si>
  <si>
    <t>33.55</t>
  </si>
  <si>
    <t>33.89</t>
  </si>
  <si>
    <t>34.45</t>
  </si>
  <si>
    <t>39.14</t>
  </si>
  <si>
    <t>39.42</t>
  </si>
  <si>
    <t>36.61</t>
  </si>
  <si>
    <t>40.55</t>
  </si>
  <si>
    <t>36.73</t>
  </si>
  <si>
    <t>36.86</t>
  </si>
  <si>
    <t>37.64</t>
  </si>
  <si>
    <t>37.77</t>
  </si>
  <si>
    <t>41.89</t>
  </si>
  <si>
    <t>37.91</t>
  </si>
  <si>
    <t>39.01</t>
  </si>
  <si>
    <t>39.59</t>
  </si>
  <si>
    <t>44.17</t>
  </si>
  <si>
    <t>44.34</t>
  </si>
  <si>
    <t>40.19</t>
  </si>
  <si>
    <t>45.79</t>
  </si>
  <si>
    <t>45.98</t>
  </si>
  <si>
    <t>41.45</t>
  </si>
  <si>
    <t>42.12</t>
  </si>
  <si>
    <t>42.83</t>
  </si>
  <si>
    <t>48.87</t>
  </si>
  <si>
    <t>44.97</t>
  </si>
  <si>
    <t>46.81</t>
  </si>
  <si>
    <t>48.45</t>
  </si>
  <si>
    <t>54.01</t>
  </si>
  <si>
    <t>28.30</t>
  </si>
  <si>
    <t>26.10</t>
  </si>
  <si>
    <t>26.70</t>
  </si>
  <si>
    <t>29.30</t>
  </si>
  <si>
    <t>29.40</t>
  </si>
  <si>
    <t>35.50</t>
  </si>
  <si>
    <t>39.30</t>
  </si>
  <si>
    <t>40.50</t>
  </si>
  <si>
    <t>48.20</t>
  </si>
  <si>
    <t>39.00</t>
  </si>
  <si>
    <t>41.20</t>
  </si>
  <si>
    <t>41.70</t>
  </si>
  <si>
    <t>42.50</t>
  </si>
  <si>
    <t>42.80</t>
  </si>
  <si>
    <t>44.20</t>
  </si>
  <si>
    <t>51.20</t>
  </si>
  <si>
    <t>52.80</t>
  </si>
  <si>
    <t>53.90</t>
  </si>
  <si>
    <t>56.50</t>
  </si>
  <si>
    <t>58.70</t>
  </si>
  <si>
    <t>min</t>
  </si>
  <si>
    <t>setne</t>
  </si>
  <si>
    <t>K 60</t>
  </si>
  <si>
    <t>Nazwisko</t>
  </si>
  <si>
    <t>Imię</t>
  </si>
  <si>
    <t>Ur</t>
  </si>
  <si>
    <t>M 60</t>
  </si>
  <si>
    <t>Chód 3</t>
  </si>
  <si>
    <t>Chód 5</t>
  </si>
  <si>
    <t>Dziewczęta</t>
  </si>
  <si>
    <t>Chłopcy</t>
  </si>
  <si>
    <t>piłeczka</t>
  </si>
  <si>
    <t>Lp.</t>
  </si>
  <si>
    <t>UWAGA</t>
  </si>
  <si>
    <t>pola zaznaczone takim kolorem zawierają wzory - nie wolno ich zmieniać</t>
  </si>
  <si>
    <t>Wyniki wpisujemy tylko cyframi (bez przecinków, kropek i średników)</t>
  </si>
  <si>
    <t>Minuty wpisujemy w osobnej komórce</t>
  </si>
  <si>
    <t>91.4</t>
  </si>
  <si>
    <t>76.2</t>
  </si>
  <si>
    <t>25.67</t>
  </si>
  <si>
    <t>65.79</t>
  </si>
  <si>
    <t>66.77</t>
  </si>
  <si>
    <t>25.73</t>
  </si>
  <si>
    <t>65.49</t>
  </si>
  <si>
    <t>63.57</t>
  </si>
  <si>
    <t>65.19</t>
  </si>
  <si>
    <t>25.83</t>
  </si>
  <si>
    <t>63.27</t>
  </si>
  <si>
    <t>64.89</t>
  </si>
  <si>
    <t>25.89</t>
  </si>
  <si>
    <t>62.97</t>
  </si>
  <si>
    <t>64.59</t>
  </si>
  <si>
    <t>64.29</t>
  </si>
  <si>
    <t>25.99</t>
  </si>
  <si>
    <t>64.95</t>
  </si>
  <si>
    <t>26.05</t>
  </si>
  <si>
    <t>63.69</t>
  </si>
  <si>
    <t>64.65</t>
  </si>
  <si>
    <t>63.39</t>
  </si>
  <si>
    <t>26.15</t>
  </si>
  <si>
    <t>61.49</t>
  </si>
  <si>
    <t>63.09</t>
  </si>
  <si>
    <t>64.05</t>
  </si>
  <si>
    <t>26.21</t>
  </si>
  <si>
    <t>61.19</t>
  </si>
  <si>
    <t>62.79</t>
  </si>
  <si>
    <t>60.89</t>
  </si>
  <si>
    <t>62.49</t>
  </si>
  <si>
    <t>26.32</t>
  </si>
  <si>
    <t>60.59</t>
  </si>
  <si>
    <t>62.19</t>
  </si>
  <si>
    <t>26.37</t>
  </si>
  <si>
    <t>61.89</t>
  </si>
  <si>
    <t>62.83</t>
  </si>
  <si>
    <t>26.43</t>
  </si>
  <si>
    <t>61.59</t>
  </si>
  <si>
    <t>62.53</t>
  </si>
  <si>
    <t>62.23</t>
  </si>
  <si>
    <t>26.54</t>
  </si>
  <si>
    <t>61.93</t>
  </si>
  <si>
    <t>26.59</t>
  </si>
  <si>
    <t>26.65</t>
  </si>
  <si>
    <t>58.81</t>
  </si>
  <si>
    <t>26.71</t>
  </si>
  <si>
    <t>58.51</t>
  </si>
  <si>
    <t>26.76</t>
  </si>
  <si>
    <t>58.21</t>
  </si>
  <si>
    <t>60.71</t>
  </si>
  <si>
    <t>26.82</t>
  </si>
  <si>
    <t>26.93</t>
  </si>
  <si>
    <t>26.99</t>
  </si>
  <si>
    <t>58.27</t>
  </si>
  <si>
    <t>56.43</t>
  </si>
  <si>
    <t>57.97</t>
  </si>
  <si>
    <t>27.16</t>
  </si>
  <si>
    <t>58.59</t>
  </si>
  <si>
    <t>55.83</t>
  </si>
  <si>
    <t>57.37</t>
  </si>
  <si>
    <t>58.29</t>
  </si>
  <si>
    <t>55.53</t>
  </si>
  <si>
    <t>57.07</t>
  </si>
  <si>
    <t>57.99</t>
  </si>
  <si>
    <t>56.77</t>
  </si>
  <si>
    <t>27.39</t>
  </si>
  <si>
    <t>56.47</t>
  </si>
  <si>
    <t>27.45</t>
  </si>
  <si>
    <t>27.51</t>
  </si>
  <si>
    <t>27.63</t>
  </si>
  <si>
    <t>27.69</t>
  </si>
  <si>
    <t>53.15</t>
  </si>
  <si>
    <t>27.81</t>
  </si>
  <si>
    <t>52.85</t>
  </si>
  <si>
    <t>54.35</t>
  </si>
  <si>
    <t>55.25</t>
  </si>
  <si>
    <t>52.55</t>
  </si>
  <si>
    <t>54.05</t>
  </si>
  <si>
    <t>52.25</t>
  </si>
  <si>
    <t>54.65</t>
  </si>
  <si>
    <t>27.99</t>
  </si>
  <si>
    <t>51.95</t>
  </si>
  <si>
    <t>53.45</t>
  </si>
  <si>
    <t>28.05</t>
  </si>
  <si>
    <t>51.35</t>
  </si>
  <si>
    <t>51.05</t>
  </si>
  <si>
    <t>53.43</t>
  </si>
  <si>
    <t>28.24</t>
  </si>
  <si>
    <t>50.75</t>
  </si>
  <si>
    <t>53.13</t>
  </si>
  <si>
    <t>28.36</t>
  </si>
  <si>
    <t>51.63</t>
  </si>
  <si>
    <t>28.43</t>
  </si>
  <si>
    <t>51.03</t>
  </si>
  <si>
    <t>28.55</t>
  </si>
  <si>
    <t>51.61</t>
  </si>
  <si>
    <t>50.69</t>
  </si>
  <si>
    <t>28.81</t>
  </si>
  <si>
    <t>50.39</t>
  </si>
  <si>
    <t>49.21</t>
  </si>
  <si>
    <t>50.09</t>
  </si>
  <si>
    <t>28.94</t>
  </si>
  <si>
    <t>48.91</t>
  </si>
  <si>
    <t>29.00</t>
  </si>
  <si>
    <t>48.61</t>
  </si>
  <si>
    <t>29.07</t>
  </si>
  <si>
    <t>49.17</t>
  </si>
  <si>
    <t>29.13</t>
  </si>
  <si>
    <t>29.20</t>
  </si>
  <si>
    <t>29.27</t>
  </si>
  <si>
    <t>29.33</t>
  </si>
  <si>
    <t>47.09</t>
  </si>
  <si>
    <t>47.95</t>
  </si>
  <si>
    <t>46.79</t>
  </si>
  <si>
    <t>29.47</t>
  </si>
  <si>
    <t>29.60</t>
  </si>
  <si>
    <t>29.67</t>
  </si>
  <si>
    <t>45.57</t>
  </si>
  <si>
    <t>46.43</t>
  </si>
  <si>
    <t>45.27</t>
  </si>
  <si>
    <t>46.13</t>
  </si>
  <si>
    <t>29.81</t>
  </si>
  <si>
    <t>30.02</t>
  </si>
  <si>
    <t>30.09</t>
  </si>
  <si>
    <t>43.45</t>
  </si>
  <si>
    <t>44.29</t>
  </si>
  <si>
    <t>30.23</t>
  </si>
  <si>
    <t>43.99</t>
  </si>
  <si>
    <t>30.38</t>
  </si>
  <si>
    <t>41.15</t>
  </si>
  <si>
    <t>42.53</t>
  </si>
  <si>
    <t>42.23</t>
  </si>
  <si>
    <t>43.07</t>
  </si>
  <si>
    <t>30.52</t>
  </si>
  <si>
    <t>42.77</t>
  </si>
  <si>
    <t>30.59</t>
  </si>
  <si>
    <t>40.25</t>
  </si>
  <si>
    <t>30.67</t>
  </si>
  <si>
    <t>39.65</t>
  </si>
  <si>
    <t>41.01</t>
  </si>
  <si>
    <t>41.85</t>
  </si>
  <si>
    <t>30.89</t>
  </si>
  <si>
    <t>30.97</t>
  </si>
  <si>
    <t>40.93</t>
  </si>
  <si>
    <t>39.79</t>
  </si>
  <si>
    <t>40.63</t>
  </si>
  <si>
    <t>39.49</t>
  </si>
  <si>
    <t>31.19</t>
  </si>
  <si>
    <t>31.27</t>
  </si>
  <si>
    <t>39.71</t>
  </si>
  <si>
    <t>31.35</t>
  </si>
  <si>
    <t>37.23</t>
  </si>
  <si>
    <t>31.43</t>
  </si>
  <si>
    <t>36.93</t>
  </si>
  <si>
    <t>38.27</t>
  </si>
  <si>
    <t>31.50</t>
  </si>
  <si>
    <t>38.79</t>
  </si>
  <si>
    <t>36.33</t>
  </si>
  <si>
    <t>31.66</t>
  </si>
  <si>
    <t>36.03</t>
  </si>
  <si>
    <t>37.35</t>
  </si>
  <si>
    <t>37.87</t>
  </si>
  <si>
    <t>31.82</t>
  </si>
  <si>
    <t>37.57</t>
  </si>
  <si>
    <t>36.43</t>
  </si>
  <si>
    <t>34.81</t>
  </si>
  <si>
    <t>36.95</t>
  </si>
  <si>
    <t>32.07</t>
  </si>
  <si>
    <t>34.51</t>
  </si>
  <si>
    <t>36.65</t>
  </si>
  <si>
    <t>32.15</t>
  </si>
  <si>
    <t>34.21</t>
  </si>
  <si>
    <t>32.23</t>
  </si>
  <si>
    <t>33.91</t>
  </si>
  <si>
    <t>35.21</t>
  </si>
  <si>
    <t>35.73</t>
  </si>
  <si>
    <t>35.11</t>
  </si>
  <si>
    <t>32.57</t>
  </si>
  <si>
    <t>32.39</t>
  </si>
  <si>
    <t>32.09</t>
  </si>
  <si>
    <t>33.37</t>
  </si>
  <si>
    <t>34.19</t>
  </si>
  <si>
    <t>32.83</t>
  </si>
  <si>
    <t>32.92</t>
  </si>
  <si>
    <t>32.45</t>
  </si>
  <si>
    <t>33.27</t>
  </si>
  <si>
    <t>33.09</t>
  </si>
  <si>
    <t>30.87</t>
  </si>
  <si>
    <t>33.18</t>
  </si>
  <si>
    <t>30.57</t>
  </si>
  <si>
    <t>31.83</t>
  </si>
  <si>
    <t>32.65</t>
  </si>
  <si>
    <t>31.53</t>
  </si>
  <si>
    <t>32.35</t>
  </si>
  <si>
    <t>33.36</t>
  </si>
  <si>
    <t>33.46</t>
  </si>
  <si>
    <t>30.91</t>
  </si>
  <si>
    <t>31.73</t>
  </si>
  <si>
    <t>29.35</t>
  </si>
  <si>
    <t>29.05</t>
  </si>
  <si>
    <t>31.11</t>
  </si>
  <si>
    <t>29.99</t>
  </si>
  <si>
    <t>30.81</t>
  </si>
  <si>
    <t>33.83</t>
  </si>
  <si>
    <t>28.13</t>
  </si>
  <si>
    <t>29.37</t>
  </si>
  <si>
    <t>30.19</t>
  </si>
  <si>
    <t>34.12</t>
  </si>
  <si>
    <t>29.57</t>
  </si>
  <si>
    <t>28.45</t>
  </si>
  <si>
    <t>34.31</t>
  </si>
  <si>
    <t>26.91</t>
  </si>
  <si>
    <t>26.61</t>
  </si>
  <si>
    <t>34.61</t>
  </si>
  <si>
    <t>27.21</t>
  </si>
  <si>
    <t>28.03</t>
  </si>
  <si>
    <t>25.69</t>
  </si>
  <si>
    <t>27.41</t>
  </si>
  <si>
    <t>34.92</t>
  </si>
  <si>
    <t>26.29</t>
  </si>
  <si>
    <t>24.77</t>
  </si>
  <si>
    <t>35.13</t>
  </si>
  <si>
    <t>26.49</t>
  </si>
  <si>
    <t>35.35</t>
  </si>
  <si>
    <t>23.85</t>
  </si>
  <si>
    <t>25.05</t>
  </si>
  <si>
    <t>25.87</t>
  </si>
  <si>
    <t>23.55</t>
  </si>
  <si>
    <t>24.43</t>
  </si>
  <si>
    <t>25.25</t>
  </si>
  <si>
    <t>35.68</t>
  </si>
  <si>
    <t>22.93</t>
  </si>
  <si>
    <t>35.79</t>
  </si>
  <si>
    <t>23.81</t>
  </si>
  <si>
    <t>24.63</t>
  </si>
  <si>
    <t>35.90</t>
  </si>
  <si>
    <t>22.01</t>
  </si>
  <si>
    <t>23.19</t>
  </si>
  <si>
    <t>24.01</t>
  </si>
  <si>
    <t>36.25</t>
  </si>
  <si>
    <t>22.57</t>
  </si>
  <si>
    <t>23.39</t>
  </si>
  <si>
    <t>36.37</t>
  </si>
  <si>
    <t>21.09</t>
  </si>
  <si>
    <t>22.77</t>
  </si>
  <si>
    <t>20.47</t>
  </si>
  <si>
    <t>21.63</t>
  </si>
  <si>
    <t>22.15</t>
  </si>
  <si>
    <t>19.85</t>
  </si>
  <si>
    <t>21.01</t>
  </si>
  <si>
    <t>21.83</t>
  </si>
  <si>
    <t>36.98</t>
  </si>
  <si>
    <t>37.11</t>
  </si>
  <si>
    <t>21.21</t>
  </si>
  <si>
    <t>18.93</t>
  </si>
  <si>
    <t>20.07</t>
  </si>
  <si>
    <t>37.37</t>
  </si>
  <si>
    <t>18.31</t>
  </si>
  <si>
    <t>19.45</t>
  </si>
  <si>
    <t>19.97</t>
  </si>
  <si>
    <t>37.78</t>
  </si>
  <si>
    <t>38.05</t>
  </si>
  <si>
    <t>17.07</t>
  </si>
  <si>
    <t>18.41</t>
  </si>
  <si>
    <t>17.47</t>
  </si>
  <si>
    <t>38.94</t>
  </si>
  <si>
    <t>16.31</t>
  </si>
  <si>
    <t>39.26</t>
  </si>
  <si>
    <t>16.53</t>
  </si>
  <si>
    <t>15.37</t>
  </si>
  <si>
    <t>39.76</t>
  </si>
  <si>
    <t>40.28</t>
  </si>
  <si>
    <t>13.79</t>
  </si>
  <si>
    <t>40.47</t>
  </si>
  <si>
    <t>14.33</t>
  </si>
  <si>
    <t>40.66</t>
  </si>
  <si>
    <t>41.25</t>
  </si>
  <si>
    <t>41.67</t>
  </si>
  <si>
    <t>42.34</t>
  </si>
  <si>
    <t>9.55</t>
  </si>
  <si>
    <t>11.49</t>
  </si>
  <si>
    <t>43.09</t>
  </si>
  <si>
    <t>43.36</t>
  </si>
  <si>
    <t>8.67</t>
  </si>
  <si>
    <t>44.24</t>
  </si>
  <si>
    <t>7.31</t>
  </si>
  <si>
    <t>6.67</t>
  </si>
  <si>
    <t>45.64</t>
  </si>
  <si>
    <t>46.51</t>
  </si>
  <si>
    <t>47.00</t>
  </si>
  <si>
    <t>47.55</t>
  </si>
  <si>
    <t>49.85</t>
  </si>
  <si>
    <t>51.16</t>
  </si>
  <si>
    <t>0.75</t>
  </si>
  <si>
    <t>11.19</t>
  </si>
  <si>
    <t>28.41</t>
  </si>
  <si>
    <t>50.27</t>
  </si>
  <si>
    <t>62.33</t>
  </si>
  <si>
    <t>50.00</t>
  </si>
  <si>
    <t>28.48</t>
  </si>
  <si>
    <t>61.96</t>
  </si>
  <si>
    <t>49.74</t>
  </si>
  <si>
    <t>49.67</t>
  </si>
  <si>
    <t>61.58</t>
  </si>
  <si>
    <t>11.29</t>
  </si>
  <si>
    <t>28.63</t>
  </si>
  <si>
    <t>49.37</t>
  </si>
  <si>
    <t>61.21</t>
  </si>
  <si>
    <t>11.32</t>
  </si>
  <si>
    <t>28.70</t>
  </si>
  <si>
    <t>60.84</t>
  </si>
  <si>
    <t>48.97</t>
  </si>
  <si>
    <t>48.77</t>
  </si>
  <si>
    <t>60.47</t>
  </si>
  <si>
    <t>11.39</t>
  </si>
  <si>
    <t>28.85</t>
  </si>
  <si>
    <t>48.47</t>
  </si>
  <si>
    <t>60.10</t>
  </si>
  <si>
    <t>59.73</t>
  </si>
  <si>
    <t>48.19</t>
  </si>
  <si>
    <t>59.36</t>
  </si>
  <si>
    <t>47.93</t>
  </si>
  <si>
    <t>58.99</t>
  </si>
  <si>
    <t>47.67</t>
  </si>
  <si>
    <t>11.53</t>
  </si>
  <si>
    <t>29.15</t>
  </si>
  <si>
    <t>58.62</t>
  </si>
  <si>
    <t>47.41</t>
  </si>
  <si>
    <t>29.23</t>
  </si>
  <si>
    <t>46.98</t>
  </si>
  <si>
    <t>58.25</t>
  </si>
  <si>
    <t>46.69</t>
  </si>
  <si>
    <t>57.88</t>
  </si>
  <si>
    <t>46.90</t>
  </si>
  <si>
    <t>46.39</t>
  </si>
  <si>
    <t>57.52</t>
  </si>
  <si>
    <t>46.64</t>
  </si>
  <si>
    <t>46.09</t>
  </si>
  <si>
    <t>57.15</t>
  </si>
  <si>
    <t>29.53</t>
  </si>
  <si>
    <t>56.79</t>
  </si>
  <si>
    <t>29.61</t>
  </si>
  <si>
    <t>45.50</t>
  </si>
  <si>
    <t>45.87</t>
  </si>
  <si>
    <t>56.06</t>
  </si>
  <si>
    <t>45.61</t>
  </si>
  <si>
    <t>29.76</t>
  </si>
  <si>
    <t>55.69</t>
  </si>
  <si>
    <t>11.85</t>
  </si>
  <si>
    <t>29.84</t>
  </si>
  <si>
    <t>44.62</t>
  </si>
  <si>
    <t>55.33</t>
  </si>
  <si>
    <t>29.91</t>
  </si>
  <si>
    <t>44.33</t>
  </si>
  <si>
    <t>44.84</t>
  </si>
  <si>
    <t>44.59</t>
  </si>
  <si>
    <t>11.96</t>
  </si>
  <si>
    <t>30.07</t>
  </si>
  <si>
    <t>12.00</t>
  </si>
  <si>
    <t>30.15</t>
  </si>
  <si>
    <t>53.89</t>
  </si>
  <si>
    <t>44.08</t>
  </si>
  <si>
    <t>53.53</t>
  </si>
  <si>
    <t>43.82</t>
  </si>
  <si>
    <t>30.31</t>
  </si>
  <si>
    <t>42.87</t>
  </si>
  <si>
    <t>53.17</t>
  </si>
  <si>
    <t>12.11</t>
  </si>
  <si>
    <t>52.81</t>
  </si>
  <si>
    <t>43.31</t>
  </si>
  <si>
    <t>30.46</t>
  </si>
  <si>
    <t>52.45</t>
  </si>
  <si>
    <t>12.18</t>
  </si>
  <si>
    <t>30.54</t>
  </si>
  <si>
    <t>42.00</t>
  </si>
  <si>
    <t>12.22</t>
  </si>
  <si>
    <t>30.62</t>
  </si>
  <si>
    <t>41.72</t>
  </si>
  <si>
    <t>51.74</t>
  </si>
  <si>
    <t>30.70</t>
  </si>
  <si>
    <t>41.43</t>
  </si>
  <si>
    <t>51.38</t>
  </si>
  <si>
    <t>12.29</t>
  </si>
  <si>
    <t>30.78</t>
  </si>
  <si>
    <t>42.04</t>
  </si>
  <si>
    <t>30.86</t>
  </si>
  <si>
    <t>50.67</t>
  </si>
  <si>
    <t>41.78</t>
  </si>
  <si>
    <t>50.32</t>
  </si>
  <si>
    <t>41.53</t>
  </si>
  <si>
    <t>31.03</t>
  </si>
  <si>
    <t>49.96</t>
  </si>
  <si>
    <t>39.99</t>
  </si>
  <si>
    <t>40.77</t>
  </si>
  <si>
    <t>12.51</t>
  </si>
  <si>
    <t>48.55</t>
  </si>
  <si>
    <t>38.85</t>
  </si>
  <si>
    <t>40.01</t>
  </si>
  <si>
    <t>31.52</t>
  </si>
  <si>
    <t>31.60</t>
  </si>
  <si>
    <t>38.29</t>
  </si>
  <si>
    <t>47.50</t>
  </si>
  <si>
    <t>31.69</t>
  </si>
  <si>
    <t>38.00</t>
  </si>
  <si>
    <t>39.25</t>
  </si>
  <si>
    <t>31.77</t>
  </si>
  <si>
    <t>37.72</t>
  </si>
  <si>
    <t>31.86</t>
  </si>
  <si>
    <t>37.44</t>
  </si>
  <si>
    <t>38.75</t>
  </si>
  <si>
    <t>31.94</t>
  </si>
  <si>
    <t>37.16</t>
  </si>
  <si>
    <t>32.03</t>
  </si>
  <si>
    <t>38.25</t>
  </si>
  <si>
    <t>12.89</t>
  </si>
  <si>
    <t>32.11</t>
  </si>
  <si>
    <t>36.60</t>
  </si>
  <si>
    <t>36.32</t>
  </si>
  <si>
    <t>37.75</t>
  </si>
  <si>
    <t>32.28</t>
  </si>
  <si>
    <t>44.74</t>
  </si>
  <si>
    <t>37.49</t>
  </si>
  <si>
    <t>35.76</t>
  </si>
  <si>
    <t>35.48</t>
  </si>
  <si>
    <t>43.71</t>
  </si>
  <si>
    <t>34.93</t>
  </si>
  <si>
    <t>43.37</t>
  </si>
  <si>
    <t>34.65</t>
  </si>
  <si>
    <t>34.38</t>
  </si>
  <si>
    <t>42.69</t>
  </si>
  <si>
    <t>36.00</t>
  </si>
  <si>
    <t>32.89</t>
  </si>
  <si>
    <t>34.10</t>
  </si>
  <si>
    <t>42.35</t>
  </si>
  <si>
    <t>35.75</t>
  </si>
  <si>
    <t>42.01</t>
  </si>
  <si>
    <t>35.25</t>
  </si>
  <si>
    <t>33.16</t>
  </si>
  <si>
    <t>35.00</t>
  </si>
  <si>
    <t>33.25</t>
  </si>
  <si>
    <t>41.00</t>
  </si>
  <si>
    <t>13.44</t>
  </si>
  <si>
    <t>33.34</t>
  </si>
  <si>
    <t>32.73</t>
  </si>
  <si>
    <t>40.67</t>
  </si>
  <si>
    <t>33.43</t>
  </si>
  <si>
    <t>34.26</t>
  </si>
  <si>
    <t>33.52</t>
  </si>
  <si>
    <t>32.19</t>
  </si>
  <si>
    <t>40.00</t>
  </si>
  <si>
    <t>34.01</t>
  </si>
  <si>
    <t>33.61</t>
  </si>
  <si>
    <t>31.92</t>
  </si>
  <si>
    <t>39.67</t>
  </si>
  <si>
    <t>33.76</t>
  </si>
  <si>
    <t>13.60</t>
  </si>
  <si>
    <t>33.70</t>
  </si>
  <si>
    <t>39.34</t>
  </si>
  <si>
    <t>33.80</t>
  </si>
  <si>
    <t>38.68</t>
  </si>
  <si>
    <t>38.35</t>
  </si>
  <si>
    <t>32.78</t>
  </si>
  <si>
    <t>38.02</t>
  </si>
  <si>
    <t>32.53</t>
  </si>
  <si>
    <t>34.17</t>
  </si>
  <si>
    <t>37.69</t>
  </si>
  <si>
    <t>30.03</t>
  </si>
  <si>
    <t>34.36</t>
  </si>
  <si>
    <t>37.03</t>
  </si>
  <si>
    <t>31.79</t>
  </si>
  <si>
    <t>36.71</t>
  </si>
  <si>
    <t>34.55</t>
  </si>
  <si>
    <t>36.38</t>
  </si>
  <si>
    <t>31.30</t>
  </si>
  <si>
    <t>14.01</t>
  </si>
  <si>
    <t>31.06</t>
  </si>
  <si>
    <t>14.05</t>
  </si>
  <si>
    <t>34.74</t>
  </si>
  <si>
    <t>28.71</t>
  </si>
  <si>
    <t>35.41</t>
  </si>
  <si>
    <t>35.09</t>
  </si>
  <si>
    <t>30.33</t>
  </si>
  <si>
    <t>34.77</t>
  </si>
  <si>
    <t>30.08</t>
  </si>
  <si>
    <t>27.65</t>
  </si>
  <si>
    <t>34.13</t>
  </si>
  <si>
    <t>35.33</t>
  </si>
  <si>
    <t>33.81</t>
  </si>
  <si>
    <t>35.43</t>
  </si>
  <si>
    <t>33.49</t>
  </si>
  <si>
    <t>29.11</t>
  </si>
  <si>
    <t>35.53</t>
  </si>
  <si>
    <t>35.63</t>
  </si>
  <si>
    <t>26.35</t>
  </si>
  <si>
    <t>32.86</t>
  </si>
  <si>
    <t>26.09</t>
  </si>
  <si>
    <t>35.83</t>
  </si>
  <si>
    <t>25.84</t>
  </si>
  <si>
    <t>28.15</t>
  </si>
  <si>
    <t>35.94</t>
  </si>
  <si>
    <t>25.58</t>
  </si>
  <si>
    <t>31.91</t>
  </si>
  <si>
    <t>14.61</t>
  </si>
  <si>
    <t>25.32</t>
  </si>
  <si>
    <t>25.07</t>
  </si>
  <si>
    <t>31.29</t>
  </si>
  <si>
    <t>30.98</t>
  </si>
  <si>
    <t>14.75</t>
  </si>
  <si>
    <t>36.35</t>
  </si>
  <si>
    <t>24.56</t>
  </si>
  <si>
    <t>26.94</t>
  </si>
  <si>
    <t>24.30</t>
  </si>
  <si>
    <t>24.05</t>
  </si>
  <si>
    <t>30.05</t>
  </si>
  <si>
    <t>26.46</t>
  </si>
  <si>
    <t>36.78</t>
  </si>
  <si>
    <t>23.54</t>
  </si>
  <si>
    <t>29.44</t>
  </si>
  <si>
    <t>23.29</t>
  </si>
  <si>
    <t>25.75</t>
  </si>
  <si>
    <t>23.04</t>
  </si>
  <si>
    <t>28.82</t>
  </si>
  <si>
    <t>25.51</t>
  </si>
  <si>
    <t>37.10</t>
  </si>
  <si>
    <t>22.79</t>
  </si>
  <si>
    <t>15.11</t>
  </si>
  <si>
    <t>22.54</t>
  </si>
  <si>
    <t>28.22</t>
  </si>
  <si>
    <t>15.15</t>
  </si>
  <si>
    <t>37.32</t>
  </si>
  <si>
    <t>22.29</t>
  </si>
  <si>
    <t>27.91</t>
  </si>
  <si>
    <t>24.80</t>
  </si>
  <si>
    <t>22.05</t>
  </si>
  <si>
    <t>27.61</t>
  </si>
  <si>
    <t>21.80</t>
  </si>
  <si>
    <t>27.01</t>
  </si>
  <si>
    <t>24.09</t>
  </si>
  <si>
    <t>21.31</t>
  </si>
  <si>
    <t>21.06</t>
  </si>
  <si>
    <t>26.42</t>
  </si>
  <si>
    <t>23.61</t>
  </si>
  <si>
    <t>20.82</t>
  </si>
  <si>
    <t>26.12</t>
  </si>
  <si>
    <t>20.57</t>
  </si>
  <si>
    <t>25.82</t>
  </si>
  <si>
    <t>23.14</t>
  </si>
  <si>
    <t>38.23</t>
  </si>
  <si>
    <t>25.53</t>
  </si>
  <si>
    <t>22.67</t>
  </si>
  <si>
    <t>15.62</t>
  </si>
  <si>
    <t>38.46</t>
  </si>
  <si>
    <t>22.44</t>
  </si>
  <si>
    <t>19.61</t>
  </si>
  <si>
    <t>24.65</t>
  </si>
  <si>
    <t>22.21</t>
  </si>
  <si>
    <t>24.36</t>
  </si>
  <si>
    <t>15.77</t>
  </si>
  <si>
    <t>38.82</t>
  </si>
  <si>
    <t>21.74</t>
  </si>
  <si>
    <t>23.78</t>
  </si>
  <si>
    <t>21.51</t>
  </si>
  <si>
    <t>18.65</t>
  </si>
  <si>
    <t>21.27</t>
  </si>
  <si>
    <t>23.21</t>
  </si>
  <si>
    <t>21.04</t>
  </si>
  <si>
    <t>18.18</t>
  </si>
  <si>
    <t>22.92</t>
  </si>
  <si>
    <t>20.81</t>
  </si>
  <si>
    <t>39.43</t>
  </si>
  <si>
    <t>22.64</t>
  </si>
  <si>
    <t>20.58</t>
  </si>
  <si>
    <t>22.36</t>
  </si>
  <si>
    <t>20.35</t>
  </si>
  <si>
    <t>22.07</t>
  </si>
  <si>
    <t>16.17</t>
  </si>
  <si>
    <t>21.79</t>
  </si>
  <si>
    <t>19.89</t>
  </si>
  <si>
    <t>40.06</t>
  </si>
  <si>
    <t>21.23</t>
  </si>
  <si>
    <t>20.95</t>
  </si>
  <si>
    <t>16.37</t>
  </si>
  <si>
    <t>20.68</t>
  </si>
  <si>
    <t>40.45</t>
  </si>
  <si>
    <t>40.59</t>
  </si>
  <si>
    <t>15.86</t>
  </si>
  <si>
    <t>20.13</t>
  </si>
  <si>
    <t>15.41</t>
  </si>
  <si>
    <t>19.58</t>
  </si>
  <si>
    <t>16.69</t>
  </si>
  <si>
    <t>17.61</t>
  </si>
  <si>
    <t>18.77</t>
  </si>
  <si>
    <t>18.24</t>
  </si>
  <si>
    <t>16.93</t>
  </si>
  <si>
    <t>41.69</t>
  </si>
  <si>
    <t>17.97</t>
  </si>
  <si>
    <t>16.97</t>
  </si>
  <si>
    <t>41.83</t>
  </si>
  <si>
    <t>41.98</t>
  </si>
  <si>
    <t>16.04</t>
  </si>
  <si>
    <t>42.27</t>
  </si>
  <si>
    <t>42.42</t>
  </si>
  <si>
    <t>16.67</t>
  </si>
  <si>
    <t>42.72</t>
  </si>
  <si>
    <t>16.16</t>
  </si>
  <si>
    <t>17.37</t>
  </si>
  <si>
    <t>17.43</t>
  </si>
  <si>
    <t>15.65</t>
  </si>
  <si>
    <t>43.35</t>
  </si>
  <si>
    <t>17.60</t>
  </si>
  <si>
    <t>43.51</t>
  </si>
  <si>
    <t>43.67</t>
  </si>
  <si>
    <t>17.73</t>
  </si>
  <si>
    <t>10.88</t>
  </si>
  <si>
    <t>14.16</t>
  </si>
  <si>
    <t>10.67</t>
  </si>
  <si>
    <t>17.91</t>
  </si>
  <si>
    <t>17.98</t>
  </si>
  <si>
    <t>44.51</t>
  </si>
  <si>
    <t>18.04</t>
  </si>
  <si>
    <t>12.54</t>
  </si>
  <si>
    <t>44.86</t>
  </si>
  <si>
    <t>12.96</t>
  </si>
  <si>
    <t>18.17</t>
  </si>
  <si>
    <t>9.47</t>
  </si>
  <si>
    <t>12.49</t>
  </si>
  <si>
    <t>11.27</t>
  </si>
  <si>
    <t>18.57</t>
  </si>
  <si>
    <t>18.71</t>
  </si>
  <si>
    <t>18.79</t>
  </si>
  <si>
    <t>46.78</t>
  </si>
  <si>
    <t>46.99</t>
  </si>
  <si>
    <t>47.21</t>
  </si>
  <si>
    <t>7.58</t>
  </si>
  <si>
    <t>9.81</t>
  </si>
  <si>
    <t>19.01</t>
  </si>
  <si>
    <t>47.42</t>
  </si>
  <si>
    <t>47.64</t>
  </si>
  <si>
    <t>9.40</t>
  </si>
  <si>
    <t>19.16</t>
  </si>
  <si>
    <t>8.80</t>
  </si>
  <si>
    <t>48.58</t>
  </si>
  <si>
    <t>19.56</t>
  </si>
  <si>
    <t>19.73</t>
  </si>
  <si>
    <t>49.60</t>
  </si>
  <si>
    <t>19.82</t>
  </si>
  <si>
    <t>49.87</t>
  </si>
  <si>
    <t>20.00</t>
  </si>
  <si>
    <t>50.44</t>
  </si>
  <si>
    <t>20.18</t>
  </si>
  <si>
    <t>20.38</t>
  </si>
  <si>
    <t>6.47</t>
  </si>
  <si>
    <t>52.03</t>
  </si>
  <si>
    <t>4.60</t>
  </si>
  <si>
    <t>6.29</t>
  </si>
  <si>
    <t>6.10</t>
  </si>
  <si>
    <t>52.76</t>
  </si>
  <si>
    <t>5.92</t>
  </si>
  <si>
    <t>58.20</t>
  </si>
  <si>
    <t>20.93</t>
  </si>
  <si>
    <t>53.57</t>
  </si>
  <si>
    <t>54.48</t>
  </si>
  <si>
    <t>54.99</t>
  </si>
  <si>
    <t>56.15</t>
  </si>
  <si>
    <t>3.43</t>
  </si>
  <si>
    <t>56.84</t>
  </si>
  <si>
    <t>57.63</t>
  </si>
  <si>
    <t>58.61</t>
  </si>
  <si>
    <t>59.94</t>
  </si>
  <si>
    <t>CHŁOPCY</t>
  </si>
  <si>
    <t>DZIEWCZĘTA</t>
  </si>
  <si>
    <t>ch.3000</t>
  </si>
  <si>
    <t>janusz.rozum@gmail.com</t>
  </si>
  <si>
    <t>opracował:</t>
  </si>
  <si>
    <t>OLA/Klub</t>
  </si>
  <si>
    <t>Trener klubowy</t>
  </si>
  <si>
    <t>Miejsce</t>
  </si>
  <si>
    <t>(nazwisko imię)</t>
  </si>
  <si>
    <t>LA</t>
  </si>
  <si>
    <t>palantowa</t>
  </si>
  <si>
    <t>K</t>
  </si>
  <si>
    <t>M</t>
  </si>
  <si>
    <t>Konkurencje z czarną obwódką - do wyboru</t>
  </si>
  <si>
    <t>'- wyjątek - piłka palantowa, wpisujemy metry, np. 67,5</t>
  </si>
  <si>
    <t>5:57.75</t>
  </si>
  <si>
    <t>5:58.75</t>
  </si>
  <si>
    <t>5:59.80</t>
  </si>
  <si>
    <t>6:00.81</t>
  </si>
  <si>
    <t>6:01.84</t>
  </si>
  <si>
    <t>6:02.88</t>
  </si>
  <si>
    <t>6:03.92</t>
  </si>
  <si>
    <t>6:04.96</t>
  </si>
  <si>
    <t>6:06.00</t>
  </si>
  <si>
    <t>6:07.04</t>
  </si>
  <si>
    <t>6:08.08</t>
  </si>
  <si>
    <t>6:09.13</t>
  </si>
  <si>
    <t>6:10.19</t>
  </si>
  <si>
    <t>6:11.26</t>
  </si>
  <si>
    <t>6:12.32</t>
  </si>
  <si>
    <t>6:13.38</t>
  </si>
  <si>
    <t>6:14.44</t>
  </si>
  <si>
    <t>6:15.52</t>
  </si>
  <si>
    <t>6:16.59</t>
  </si>
  <si>
    <t>6:17.66</t>
  </si>
  <si>
    <t>6:18.75</t>
  </si>
  <si>
    <t>6:19.84</t>
  </si>
  <si>
    <t>6:20.92</t>
  </si>
  <si>
    <t>6:22.02</t>
  </si>
  <si>
    <t>6:23.10</t>
  </si>
  <si>
    <t>6:24.22</t>
  </si>
  <si>
    <t>6:25.31</t>
  </si>
  <si>
    <t>6:26.40</t>
  </si>
  <si>
    <t>6:27.52</t>
  </si>
  <si>
    <t>6:28.64</t>
  </si>
  <si>
    <t>6:29.74</t>
  </si>
  <si>
    <t>6:30.86</t>
  </si>
  <si>
    <t>6:32.00</t>
  </si>
  <si>
    <t>6:33.12</t>
  </si>
  <si>
    <t>6:34.26</t>
  </si>
  <si>
    <t>6:35.40</t>
  </si>
  <si>
    <t>6:36.53</t>
  </si>
  <si>
    <t>6:37.68</t>
  </si>
  <si>
    <t>6:38.80</t>
  </si>
  <si>
    <t>6:39.98</t>
  </si>
  <si>
    <t>6:41.13</t>
  </si>
  <si>
    <t>6:42.29</t>
  </si>
  <si>
    <t>6:43.44</t>
  </si>
  <si>
    <t>6:44.60</t>
  </si>
  <si>
    <t>6:45.79</t>
  </si>
  <si>
    <t>6:46.97</t>
  </si>
  <si>
    <t>6:48.13</t>
  </si>
  <si>
    <t>6:49.31</t>
  </si>
  <si>
    <t>6:50.52</t>
  </si>
  <si>
    <t>6:51.72</t>
  </si>
  <si>
    <t>6:52.91</t>
  </si>
  <si>
    <t>6:54.12</t>
  </si>
  <si>
    <t>6:55.31</t>
  </si>
  <si>
    <t>6:56.53</t>
  </si>
  <si>
    <t>6:57.74</t>
  </si>
  <si>
    <t>6:58.93</t>
  </si>
  <si>
    <t>7:00.20</t>
  </si>
  <si>
    <t>7:01.42</t>
  </si>
  <si>
    <t>7:02.64</t>
  </si>
  <si>
    <t>7:03.88</t>
  </si>
  <si>
    <t>7:05.13</t>
  </si>
  <si>
    <t>7:06.38</t>
  </si>
  <si>
    <t>7:07.64</t>
  </si>
  <si>
    <t>7:08.90</t>
  </si>
  <si>
    <t>7:10.18</t>
  </si>
  <si>
    <t>7:11.43</t>
  </si>
  <si>
    <t>7:12.72</t>
  </si>
  <si>
    <t>7:13.99</t>
  </si>
  <si>
    <t>7:15.27</t>
  </si>
  <si>
    <t>7:16.55</t>
  </si>
  <si>
    <t>7:17.86</t>
  </si>
  <si>
    <t>7:19.16</t>
  </si>
  <si>
    <t>7:20.45</t>
  </si>
  <si>
    <t>7:21.80</t>
  </si>
  <si>
    <t>7:23.11</t>
  </si>
  <si>
    <t>7:24.45</t>
  </si>
  <si>
    <t>7:25.76</t>
  </si>
  <si>
    <t>7:27.10</t>
  </si>
  <si>
    <t>7:28.45</t>
  </si>
  <si>
    <t>7:29.78</t>
  </si>
  <si>
    <t>7:31.14</t>
  </si>
  <si>
    <t>7:32.53</t>
  </si>
  <si>
    <t>7:33.87</t>
  </si>
  <si>
    <t>7:35.27</t>
  </si>
  <si>
    <t>7:36.64</t>
  </si>
  <si>
    <t>7:38.03</t>
  </si>
  <si>
    <t>7:39.42</t>
  </si>
  <si>
    <t>7:40.84</t>
  </si>
  <si>
    <t>7:42.24</t>
  </si>
  <si>
    <t>7:43.64</t>
  </si>
  <si>
    <t>7:45.08</t>
  </si>
  <si>
    <t>7:46.50</t>
  </si>
  <si>
    <t>7:47.92</t>
  </si>
  <si>
    <t>7:49.38</t>
  </si>
  <si>
    <t>7:50.84</t>
  </si>
  <si>
    <t>7:52.30</t>
  </si>
  <si>
    <t>7:53.77</t>
  </si>
  <si>
    <t>7:55.25</t>
  </si>
  <si>
    <t>7:56.74</t>
  </si>
  <si>
    <t>7:58.21</t>
  </si>
  <si>
    <t>7:59.71</t>
  </si>
  <si>
    <t>8:01.23</t>
  </si>
  <si>
    <t>8:02.74</t>
  </si>
  <si>
    <t>8:04.29</t>
  </si>
  <si>
    <t>8:05.82</t>
  </si>
  <si>
    <t>8:07.35</t>
  </si>
  <si>
    <t>8:08.91</t>
  </si>
  <si>
    <t>8:10.46</t>
  </si>
  <si>
    <t>8:12.04</t>
  </si>
  <si>
    <t>8:13.62</t>
  </si>
  <si>
    <t>8:15.21</t>
  </si>
  <si>
    <t>8:16.82</t>
  </si>
  <si>
    <t>8:18.44</t>
  </si>
  <si>
    <t>8:20.05</t>
  </si>
  <si>
    <t>8:21.68</t>
  </si>
  <si>
    <t>8:23.31</t>
  </si>
  <si>
    <t>8:24.98</t>
  </si>
  <si>
    <t>8:26.61</t>
  </si>
  <si>
    <t>8:28.30</t>
  </si>
  <si>
    <t>8:30.00</t>
  </si>
  <si>
    <t>8:31.70</t>
  </si>
  <si>
    <t>8:33.39</t>
  </si>
  <si>
    <t>8:35.11</t>
  </si>
  <si>
    <t>8:36.86</t>
  </si>
  <si>
    <t>8:38.61</t>
  </si>
  <si>
    <t>8:40.35</t>
  </si>
  <si>
    <t>8:42.15</t>
  </si>
  <si>
    <t>8:43.90</t>
  </si>
  <si>
    <t>8:45.72</t>
  </si>
  <si>
    <t>8:47.54</t>
  </si>
  <si>
    <t>8:49.35</t>
  </si>
  <si>
    <t>8:51.20</t>
  </si>
  <si>
    <t>8:53.04</t>
  </si>
  <si>
    <t>8:54.92</t>
  </si>
  <si>
    <t>8:56.82</t>
  </si>
  <si>
    <t>8:58.72</t>
  </si>
  <si>
    <t>9:00.63</t>
  </si>
  <si>
    <t>9:03.00</t>
  </si>
  <si>
    <t>9:04.53</t>
  </si>
  <si>
    <t>9:06.49</t>
  </si>
  <si>
    <t>9:08.47</t>
  </si>
  <si>
    <t>9:10.52</t>
  </si>
  <si>
    <t>9:12.51</t>
  </si>
  <si>
    <t>9:14.55</t>
  </si>
  <si>
    <t>9:16.64</t>
  </si>
  <si>
    <t>9:18.72</t>
  </si>
  <si>
    <t>9:20.81</t>
  </si>
  <si>
    <t>9:22.96</t>
  </si>
  <si>
    <t>9:25.11</t>
  </si>
  <si>
    <t>9:27.29</t>
  </si>
  <si>
    <t>9:29.48</t>
  </si>
  <si>
    <t>9:31.70</t>
  </si>
  <si>
    <t>9:33.93</t>
  </si>
  <si>
    <t>9:36.22</t>
  </si>
  <si>
    <t>9:38.50</t>
  </si>
  <si>
    <t>9:40.85</t>
  </si>
  <si>
    <t>9:43.22</t>
  </si>
  <si>
    <t>9:45.60</t>
  </si>
  <si>
    <t>9:48.01</t>
  </si>
  <si>
    <t>9:50.46</t>
  </si>
  <si>
    <t>9:52.94</t>
  </si>
  <si>
    <t>9:55.47</t>
  </si>
  <si>
    <t>9:58.02</t>
  </si>
  <si>
    <t>10:00.61</t>
  </si>
  <si>
    <t>10:03.25</t>
  </si>
  <si>
    <t>10:05.89</t>
  </si>
  <si>
    <t>10:08.61</t>
  </si>
  <si>
    <t>10:11.38</t>
  </si>
  <si>
    <t>10:14.18</t>
  </si>
  <si>
    <t>10:17.02</t>
  </si>
  <si>
    <t>10:19.92</t>
  </si>
  <si>
    <t>10:22.89</t>
  </si>
  <si>
    <t>10:25.90</t>
  </si>
  <si>
    <t>10:28.99</t>
  </si>
  <si>
    <t>10:32.12</t>
  </si>
  <si>
    <t>10:35.35</t>
  </si>
  <si>
    <t>10:38.61</t>
  </si>
  <si>
    <t>10:41.96</t>
  </si>
  <si>
    <t>10:45.41</t>
  </si>
  <si>
    <t>10:48.92</t>
  </si>
  <si>
    <t>10:52.52</t>
  </si>
  <si>
    <t>10:56.26</t>
  </si>
  <si>
    <t>11:00.10</t>
  </si>
  <si>
    <t>11:04.04</t>
  </si>
  <si>
    <t>11:08.10</t>
  </si>
  <si>
    <t>11:12.33</t>
  </si>
  <si>
    <t>11:16.70</t>
  </si>
  <si>
    <t>11:21.27</t>
  </si>
  <si>
    <t>11:25.99</t>
  </si>
  <si>
    <t>11:30.98</t>
  </si>
  <si>
    <t>11:36.22</t>
  </si>
  <si>
    <t>11:41.76</t>
  </si>
  <si>
    <t>11:47.63</t>
  </si>
  <si>
    <t>11:53.96</t>
  </si>
  <si>
    <t>12:00.75</t>
  </si>
  <si>
    <t>12:08.24</t>
  </si>
  <si>
    <t>12:16.61</t>
  </si>
  <si>
    <t>12:26.20</t>
  </si>
  <si>
    <t>12:37.86</t>
  </si>
  <si>
    <t>12:53.43</t>
  </si>
  <si>
    <t>Numer</t>
  </si>
  <si>
    <t>2-bój dziewcząt</t>
  </si>
  <si>
    <t>2-bój chłopców</t>
  </si>
  <si>
    <t xml:space="preserve">Numer </t>
  </si>
  <si>
    <t>GORZELAŃCZYK</t>
  </si>
  <si>
    <t>Olga</t>
  </si>
  <si>
    <t>Akademia Lekkoatletyczna Tomasza Szymkowiaka</t>
  </si>
  <si>
    <t>KOZŁOWSKA</t>
  </si>
  <si>
    <t>Martyna</t>
  </si>
  <si>
    <t>MICHALSKA</t>
  </si>
  <si>
    <t>Maja</t>
  </si>
  <si>
    <t>Pola</t>
  </si>
  <si>
    <t>RAJKOWSKA</t>
  </si>
  <si>
    <t>Laura</t>
  </si>
  <si>
    <t>TOMCZAK</t>
  </si>
  <si>
    <t>Zosia</t>
  </si>
  <si>
    <t>WARACZEWSKA</t>
  </si>
  <si>
    <t>Nina</t>
  </si>
  <si>
    <t>IDKOWIAK</t>
  </si>
  <si>
    <t>Zofia</t>
  </si>
  <si>
    <t>AP Koźmin Wielkopolski</t>
  </si>
  <si>
    <t>MISIAK</t>
  </si>
  <si>
    <t>Marcelina</t>
  </si>
  <si>
    <t>JAŃCZAK</t>
  </si>
  <si>
    <t>Wiktoria</t>
  </si>
  <si>
    <t>KS Stal Pleszew</t>
  </si>
  <si>
    <t>ANTCZAK</t>
  </si>
  <si>
    <t>CIEŚLAK</t>
  </si>
  <si>
    <t>Julia</t>
  </si>
  <si>
    <t>ĆWIKLIŃSKA</t>
  </si>
  <si>
    <t>Ewa</t>
  </si>
  <si>
    <t>FABISZ</t>
  </si>
  <si>
    <t>Nadia</t>
  </si>
  <si>
    <t>SHULGA</t>
  </si>
  <si>
    <t>Angelina</t>
  </si>
  <si>
    <t>TANAŚ</t>
  </si>
  <si>
    <t>ZYCH</t>
  </si>
  <si>
    <t>Kornelia</t>
  </si>
  <si>
    <t>ŻURAWLEW</t>
  </si>
  <si>
    <t>Amelia</t>
  </si>
  <si>
    <t>KRYSIŃSKA</t>
  </si>
  <si>
    <t>Gabriela</t>
  </si>
  <si>
    <t>LKS Atleta Gniezno</t>
  </si>
  <si>
    <t>MAZUR</t>
  </si>
  <si>
    <t>JULIA</t>
  </si>
  <si>
    <t>LKS Orkan Ostrzeszów</t>
  </si>
  <si>
    <t>OLEJNICZAK</t>
  </si>
  <si>
    <t>BIANKA</t>
  </si>
  <si>
    <t>RABIEGA</t>
  </si>
  <si>
    <t>NIKOLA</t>
  </si>
  <si>
    <t>KOŚCIAŃSKA</t>
  </si>
  <si>
    <t>MUKS Szok Bojanowo</t>
  </si>
  <si>
    <t>MIKOŁAJCZAK</t>
  </si>
  <si>
    <t>Weronika</t>
  </si>
  <si>
    <t>PROZOROWSKA</t>
  </si>
  <si>
    <t>Aleksandra</t>
  </si>
  <si>
    <t>PRZEWOŹNA</t>
  </si>
  <si>
    <t>Beata</t>
  </si>
  <si>
    <t>RATAJCZAK</t>
  </si>
  <si>
    <t>RUDYŃSKA</t>
  </si>
  <si>
    <t>Lena</t>
  </si>
  <si>
    <t>SZUMNA</t>
  </si>
  <si>
    <t>Nikola</t>
  </si>
  <si>
    <t>WINIARSKA</t>
  </si>
  <si>
    <t>Sandra</t>
  </si>
  <si>
    <t>ZYBER</t>
  </si>
  <si>
    <t>Alicja</t>
  </si>
  <si>
    <t>JANKOWIAK</t>
  </si>
  <si>
    <t>Murowana Goślina</t>
  </si>
  <si>
    <t>LESZCZUK</t>
  </si>
  <si>
    <t>RADOSZ</t>
  </si>
  <si>
    <t>Marianna</t>
  </si>
  <si>
    <t>RANKE</t>
  </si>
  <si>
    <t>SIKORA</t>
  </si>
  <si>
    <t>Klara</t>
  </si>
  <si>
    <t>ŻURAWKA</t>
  </si>
  <si>
    <t>Urszula</t>
  </si>
  <si>
    <t>ZABAWA</t>
  </si>
  <si>
    <t>Lilianna</t>
  </si>
  <si>
    <t>OŚ AZS Poznań</t>
  </si>
  <si>
    <t>BARCZAK</t>
  </si>
  <si>
    <t>PLKS Gwda Piła</t>
  </si>
  <si>
    <t>BARMUTA</t>
  </si>
  <si>
    <t>BUŚKO</t>
  </si>
  <si>
    <t>Liliana</t>
  </si>
  <si>
    <t>DUDARSKA</t>
  </si>
  <si>
    <t>Kaja</t>
  </si>
  <si>
    <t>FABIŚ</t>
  </si>
  <si>
    <t>JANUSZEWSKA</t>
  </si>
  <si>
    <t>Zuzanna</t>
  </si>
  <si>
    <t>RUSIN</t>
  </si>
  <si>
    <t>Helena</t>
  </si>
  <si>
    <t>BURZEWSKA</t>
  </si>
  <si>
    <t>URBANOWICZ</t>
  </si>
  <si>
    <t>WĘGLARCZYK</t>
  </si>
  <si>
    <t>CHYBIK</t>
  </si>
  <si>
    <t>POPP Złotów</t>
  </si>
  <si>
    <t>ŁAKOMY</t>
  </si>
  <si>
    <t>Emilia</t>
  </si>
  <si>
    <t>JÓZEFIAK</t>
  </si>
  <si>
    <t>Hania</t>
  </si>
  <si>
    <t>Poznań</t>
  </si>
  <si>
    <t>SAMBORSKA</t>
  </si>
  <si>
    <t>SZWEDA</t>
  </si>
  <si>
    <t>Jagoda</t>
  </si>
  <si>
    <t>MATELSKA</t>
  </si>
  <si>
    <t>RKL Kusy Rokietnica</t>
  </si>
  <si>
    <t>JAKUBCZAK</t>
  </si>
  <si>
    <t>GABRIELA</t>
  </si>
  <si>
    <t>SP 1 Mosina</t>
  </si>
  <si>
    <t>PAUL</t>
  </si>
  <si>
    <t>EMILIA</t>
  </si>
  <si>
    <t>PÓŁCIENIAK</t>
  </si>
  <si>
    <t>MAJA</t>
  </si>
  <si>
    <t>WOŹNIAK</t>
  </si>
  <si>
    <t>GAJA</t>
  </si>
  <si>
    <t>BĄCZYK</t>
  </si>
  <si>
    <t>LIWIA</t>
  </si>
  <si>
    <t>SP 2 Mosina</t>
  </si>
  <si>
    <t>BŁOSZYK</t>
  </si>
  <si>
    <t>Monika</t>
  </si>
  <si>
    <t>PERZ</t>
  </si>
  <si>
    <t>ZOFIA</t>
  </si>
  <si>
    <t>SOBEK</t>
  </si>
  <si>
    <t>MARIANNA</t>
  </si>
  <si>
    <t>STASIAK</t>
  </si>
  <si>
    <t>MARTYNA</t>
  </si>
  <si>
    <t>SZCZEPSKA</t>
  </si>
  <si>
    <t>SP 2 Witkowo</t>
  </si>
  <si>
    <t>BREŚ</t>
  </si>
  <si>
    <t>SP 20 Poznań</t>
  </si>
  <si>
    <t>OGRODOWCZYK</t>
  </si>
  <si>
    <t>CHMIELEWSKA</t>
  </si>
  <si>
    <t>Paulina</t>
  </si>
  <si>
    <t>SP 47 Poznań</t>
  </si>
  <si>
    <t>CHUDZIAK</t>
  </si>
  <si>
    <t>GOLON</t>
  </si>
  <si>
    <t>Milena</t>
  </si>
  <si>
    <t>KAWECKA</t>
  </si>
  <si>
    <t>KOLBUSZEWSKA</t>
  </si>
  <si>
    <t>KRAUSE</t>
  </si>
  <si>
    <t>MAKARENKO</t>
  </si>
  <si>
    <t>Veronika</t>
  </si>
  <si>
    <t>MAZUREK</t>
  </si>
  <si>
    <t>ŚRUBA</t>
  </si>
  <si>
    <t>SP 1 Witkowo</t>
  </si>
  <si>
    <t>TORZYŃSKA</t>
  </si>
  <si>
    <t>Hanna</t>
  </si>
  <si>
    <t>WĘCKOWSKA</t>
  </si>
  <si>
    <t>Marta</t>
  </si>
  <si>
    <t>TRUDZIŃSKA</t>
  </si>
  <si>
    <t>BERA</t>
  </si>
  <si>
    <t>Antonina</t>
  </si>
  <si>
    <t>SP Golina</t>
  </si>
  <si>
    <t>FRĄCKOWIAK</t>
  </si>
  <si>
    <t>PRZYBYLSKA</t>
  </si>
  <si>
    <t>ROBAK</t>
  </si>
  <si>
    <t>ROSZAK</t>
  </si>
  <si>
    <t>WŁODARCZYK</t>
  </si>
  <si>
    <t>Michalina</t>
  </si>
  <si>
    <t>KORALEWSKA</t>
  </si>
  <si>
    <t>SP Pijarzy Poznań</t>
  </si>
  <si>
    <t>ZGOŁA</t>
  </si>
  <si>
    <t>BOBKIEWICZ</t>
  </si>
  <si>
    <t>SSP 3 Września</t>
  </si>
  <si>
    <t>MARECKA</t>
  </si>
  <si>
    <t>MAŚLIJ</t>
  </si>
  <si>
    <t>Roksana</t>
  </si>
  <si>
    <t>BRĄSZEWSKA</t>
  </si>
  <si>
    <t>UKS 12 Kalisz</t>
  </si>
  <si>
    <t>KWIATKOWSKA</t>
  </si>
  <si>
    <t>MARCINKOWSKA</t>
  </si>
  <si>
    <t>ŚMIGIEL</t>
  </si>
  <si>
    <t>NAPIERAŁA</t>
  </si>
  <si>
    <t>UKS Dąb Suchy Las</t>
  </si>
  <si>
    <t>STĘPIEŃ</t>
  </si>
  <si>
    <t>Barbara</t>
  </si>
  <si>
    <t>WOJTASZYK</t>
  </si>
  <si>
    <t>Kinga</t>
  </si>
  <si>
    <t>WOJTERA</t>
  </si>
  <si>
    <t>WALCZAK</t>
  </si>
  <si>
    <t>POŁTYN</t>
  </si>
  <si>
    <t>Marcjanna</t>
  </si>
  <si>
    <t>UKS Orkan Środa Wlkp.</t>
  </si>
  <si>
    <t>RADOJEWSKA</t>
  </si>
  <si>
    <t>Malwina</t>
  </si>
  <si>
    <t>ŻMIJEWSKA</t>
  </si>
  <si>
    <t>ANDRZEJCZAK</t>
  </si>
  <si>
    <t>UKS Piątka Jarocin</t>
  </si>
  <si>
    <t>KACZOROWSKA</t>
  </si>
  <si>
    <t>UKS Skoczek Władysławów</t>
  </si>
  <si>
    <t>MITURA</t>
  </si>
  <si>
    <t>Anna</t>
  </si>
  <si>
    <t>UKS Sprint Przeźmierowo</t>
  </si>
  <si>
    <t>TRĄMPCZYŃSKA</t>
  </si>
  <si>
    <t>MIKOŁAJEWSKA</t>
  </si>
  <si>
    <t>UKS Trójka Marzenin</t>
  </si>
  <si>
    <t>BAZHYNA</t>
  </si>
  <si>
    <t>UMKS Iskra Wolsztyn</t>
  </si>
  <si>
    <t>BIAŁONOWICZ</t>
  </si>
  <si>
    <t>CIEŚLA</t>
  </si>
  <si>
    <t>DULAT</t>
  </si>
  <si>
    <t>KANIA</t>
  </si>
  <si>
    <t>KOTLIŃSKA</t>
  </si>
  <si>
    <t>Maria</t>
  </si>
  <si>
    <t>ODROBNA</t>
  </si>
  <si>
    <t>Adrianna</t>
  </si>
  <si>
    <t>PALUCH</t>
  </si>
  <si>
    <t>Patrycja</t>
  </si>
  <si>
    <t>ZIELIŃSKA</t>
  </si>
  <si>
    <t>GRZYBOWSKA</t>
  </si>
  <si>
    <t>Agata</t>
  </si>
  <si>
    <t>PAJĄK</t>
  </si>
  <si>
    <t>KUŁAGA</t>
  </si>
  <si>
    <t>KNOP</t>
  </si>
  <si>
    <t>Liwia</t>
  </si>
  <si>
    <t>STEIN</t>
  </si>
  <si>
    <t>Oliwia</t>
  </si>
  <si>
    <t>GŁOMSKA</t>
  </si>
  <si>
    <t>UKS Olimp Skórka</t>
  </si>
  <si>
    <t>JACUKOWICZ</t>
  </si>
  <si>
    <t>ŁĘPA</t>
  </si>
  <si>
    <t>MALIŃSKA</t>
  </si>
  <si>
    <t>SZULIM</t>
  </si>
  <si>
    <t>ŚWIDERSKA</t>
  </si>
  <si>
    <t>Agnieszka</t>
  </si>
  <si>
    <t>BINIAK</t>
  </si>
  <si>
    <t>Natalia</t>
  </si>
  <si>
    <t>MARCISZ</t>
  </si>
  <si>
    <t>Wanessa</t>
  </si>
  <si>
    <t>ZSO Krzyż Wielkopolski</t>
  </si>
  <si>
    <t>GUZ</t>
  </si>
  <si>
    <t>KORZENIOWSKA</t>
  </si>
  <si>
    <t>Karolina</t>
  </si>
  <si>
    <t>LEWICZ</t>
  </si>
  <si>
    <t>LISIAK</t>
  </si>
  <si>
    <t>MARCINIAK</t>
  </si>
  <si>
    <t>SOBCZAK</t>
  </si>
  <si>
    <t>ZIĘTEK</t>
  </si>
  <si>
    <t>GUST</t>
  </si>
  <si>
    <t>Inga</t>
  </si>
  <si>
    <t>MKS Juvenia Puszczykowo</t>
  </si>
  <si>
    <t>IRLA</t>
  </si>
  <si>
    <t>KLIM</t>
  </si>
  <si>
    <t>ŁUBIŃSKA</t>
  </si>
  <si>
    <t>Zuza</t>
  </si>
  <si>
    <t>GĄSIOROWSKA</t>
  </si>
  <si>
    <t>MKS-MOS Śrem</t>
  </si>
  <si>
    <t>GIELNIAK</t>
  </si>
  <si>
    <t>IGNASZEWSKA</t>
  </si>
  <si>
    <t>TROSZCZYŃSKA</t>
  </si>
  <si>
    <t>KLIŚ</t>
  </si>
  <si>
    <t>Nicole</t>
  </si>
  <si>
    <t>WALAS</t>
  </si>
  <si>
    <t>CZEBRESZUK</t>
  </si>
  <si>
    <t>DUDA</t>
  </si>
  <si>
    <t>JABŁOŃSKA</t>
  </si>
  <si>
    <t>KRÓL</t>
  </si>
  <si>
    <t>Joanna</t>
  </si>
  <si>
    <t>NAZIRE</t>
  </si>
  <si>
    <t>Sahin</t>
  </si>
  <si>
    <t>BORUS</t>
  </si>
  <si>
    <t>Adriana</t>
  </si>
  <si>
    <t>BULIK</t>
  </si>
  <si>
    <t>Amanda</t>
  </si>
  <si>
    <t>DEMUT</t>
  </si>
  <si>
    <t>KAMIŃSKA</t>
  </si>
  <si>
    <t>POTOCKA</t>
  </si>
  <si>
    <t>RUDZKA</t>
  </si>
  <si>
    <t>SZULC</t>
  </si>
  <si>
    <t>ZIELASKOWSKA</t>
  </si>
  <si>
    <t>BARECKA</t>
  </si>
  <si>
    <t>BORSZOWSKA</t>
  </si>
  <si>
    <t>LACHOWICZ</t>
  </si>
  <si>
    <t>TOMOWIAK</t>
  </si>
  <si>
    <t>WYZUJ</t>
  </si>
  <si>
    <t>MACIOSZEK</t>
  </si>
  <si>
    <t>KALWAT</t>
  </si>
  <si>
    <t>Leila</t>
  </si>
  <si>
    <t>SP 51 Poznań</t>
  </si>
  <si>
    <t>PARADOWSKA</t>
  </si>
  <si>
    <t>SP 89 Poznań</t>
  </si>
  <si>
    <t>RYBA</t>
  </si>
  <si>
    <t>Magdalena</t>
  </si>
  <si>
    <t>ŁABĘDZKA</t>
  </si>
  <si>
    <t>Iga</t>
  </si>
  <si>
    <t>BŁASIAK</t>
  </si>
  <si>
    <t>ŁUCZAK</t>
  </si>
  <si>
    <t>BADOWSKA</t>
  </si>
  <si>
    <t>BUKOWSKA</t>
  </si>
  <si>
    <t>SOBIERAJSKA</t>
  </si>
  <si>
    <t>Ola</t>
  </si>
  <si>
    <t>HANDZEWNIAK</t>
  </si>
  <si>
    <t>Daria</t>
  </si>
  <si>
    <t>KASPRZAK</t>
  </si>
  <si>
    <t>KRUSZYŃSKA</t>
  </si>
  <si>
    <t>Jessika</t>
  </si>
  <si>
    <t>KUBIAK</t>
  </si>
  <si>
    <t>ORZECHOWSKA</t>
  </si>
  <si>
    <t>REYMANN</t>
  </si>
  <si>
    <t>ROGOZIŃSKA</t>
  </si>
  <si>
    <t>VOŁYNETS</t>
  </si>
  <si>
    <t>Valentyna</t>
  </si>
  <si>
    <t>GOCLIK</t>
  </si>
  <si>
    <t>KOWALSKA</t>
  </si>
  <si>
    <t>MATUSZAK</t>
  </si>
  <si>
    <t>JAKÓBCZAK</t>
  </si>
  <si>
    <t>SIPURZYŃSKA</t>
  </si>
  <si>
    <t>JURKIEWICZ</t>
  </si>
  <si>
    <t>LUKS Orkan Września</t>
  </si>
  <si>
    <t>BOGUCKA</t>
  </si>
  <si>
    <t>IŁOWIECKA</t>
  </si>
  <si>
    <t>Marita</t>
  </si>
  <si>
    <t>JANICKA</t>
  </si>
  <si>
    <t>PACZKOWSKA</t>
  </si>
  <si>
    <t>PIONTEK</t>
  </si>
  <si>
    <t>SKOTARCZAK</t>
  </si>
  <si>
    <t>JAKUBOWSKA</t>
  </si>
  <si>
    <t>Małgorzata</t>
  </si>
  <si>
    <t>BASZYŃSKA</t>
  </si>
  <si>
    <t>Krystyna</t>
  </si>
  <si>
    <t>CZYCZEWSKA</t>
  </si>
  <si>
    <t>KOZACZOK</t>
  </si>
  <si>
    <t>Valeria</t>
  </si>
  <si>
    <t>DZIUBAK</t>
  </si>
  <si>
    <t>NADIA</t>
  </si>
  <si>
    <t>JECH</t>
  </si>
  <si>
    <t>HANNA</t>
  </si>
  <si>
    <t>KRYGIER</t>
  </si>
  <si>
    <t>PAWELEC</t>
  </si>
  <si>
    <t>SKRĘTA</t>
  </si>
  <si>
    <t>ŚWINIARSKA</t>
  </si>
  <si>
    <t>BUŁAWA</t>
  </si>
  <si>
    <t>Angelika</t>
  </si>
  <si>
    <t>WEISS</t>
  </si>
  <si>
    <t>KARAŚKIEWICZ</t>
  </si>
  <si>
    <t>KOZAL</t>
  </si>
  <si>
    <t>LIPA</t>
  </si>
  <si>
    <t>NADOLNA</t>
  </si>
  <si>
    <t>BĄK</t>
  </si>
  <si>
    <t>CHYL</t>
  </si>
  <si>
    <t>AYDINER</t>
  </si>
  <si>
    <t>GOŁYŹNIAK</t>
  </si>
  <si>
    <t>TRZEBIATOWSKA</t>
  </si>
  <si>
    <t>BIERNACKA</t>
  </si>
  <si>
    <t>CZELUSTA</t>
  </si>
  <si>
    <t>Jagienka</t>
  </si>
  <si>
    <t>SSP 2 Września</t>
  </si>
  <si>
    <t>MAĆKOWIAK</t>
  </si>
  <si>
    <t>MUSIELEWSKA</t>
  </si>
  <si>
    <t>DZIADKIEWICZ</t>
  </si>
  <si>
    <t>GRZEGOREK</t>
  </si>
  <si>
    <t>BYTOWSKA</t>
  </si>
  <si>
    <t>Erika</t>
  </si>
  <si>
    <t>KAZIMIERSKA</t>
  </si>
  <si>
    <t>Klaudia</t>
  </si>
  <si>
    <t>KOPCZYŃSKA</t>
  </si>
  <si>
    <t>KUŚMIEREK</t>
  </si>
  <si>
    <t>RAŹNA</t>
  </si>
  <si>
    <t>WOJDAK</t>
  </si>
  <si>
    <t>Samanta</t>
  </si>
  <si>
    <t>HIBNER</t>
  </si>
  <si>
    <t>DOMAGALSKA</t>
  </si>
  <si>
    <t>SROKA</t>
  </si>
  <si>
    <t>KRZYSZTOŃ</t>
  </si>
  <si>
    <t>56.76</t>
  </si>
  <si>
    <t>SZMYTKOWSKA</t>
  </si>
  <si>
    <t>67.71</t>
  </si>
  <si>
    <t>ANTAS</t>
  </si>
  <si>
    <t>70.09</t>
  </si>
  <si>
    <t>STOLAREK</t>
  </si>
  <si>
    <t>70.90</t>
  </si>
  <si>
    <t>KWIETNIEWSKA</t>
  </si>
  <si>
    <t>67.30</t>
  </si>
  <si>
    <t>OSTOJ</t>
  </si>
  <si>
    <t>MKL Jarocin</t>
  </si>
  <si>
    <t>SADOWSKA</t>
  </si>
  <si>
    <t>Gabrysia</t>
  </si>
  <si>
    <t>ŻAK</t>
  </si>
  <si>
    <t>KACZMAREK</t>
  </si>
  <si>
    <t>Olimpia</t>
  </si>
  <si>
    <t>MICHALAK</t>
  </si>
  <si>
    <t>BŁAWAT</t>
  </si>
  <si>
    <t>WOLF</t>
  </si>
  <si>
    <t>JURGIEWICZ</t>
  </si>
  <si>
    <t>REMLEIN</t>
  </si>
  <si>
    <t>KAŹMIERCZAK</t>
  </si>
  <si>
    <t>KUJAWA</t>
  </si>
  <si>
    <t>WOJCIECHOWSKA</t>
  </si>
  <si>
    <t>Piotr</t>
  </si>
  <si>
    <t>KILKOWSKI</t>
  </si>
  <si>
    <t>Franciszek</t>
  </si>
  <si>
    <t>SKRZYPCZAK</t>
  </si>
  <si>
    <t>Michał</t>
  </si>
  <si>
    <t>GRACZYK</t>
  </si>
  <si>
    <t>KS Fara Pelikan Żydowo</t>
  </si>
  <si>
    <t>CIESIELSKI</t>
  </si>
  <si>
    <t>Igor</t>
  </si>
  <si>
    <t>WOJCIECHOWSKI</t>
  </si>
  <si>
    <t>Rafał</t>
  </si>
  <si>
    <t>DĘBICKI</t>
  </si>
  <si>
    <t>GŁOWACKI</t>
  </si>
  <si>
    <t>Filip</t>
  </si>
  <si>
    <t>PAWEŁCZYK</t>
  </si>
  <si>
    <t>MAGDA</t>
  </si>
  <si>
    <t>Jakub</t>
  </si>
  <si>
    <t>RUTKOWSKI</t>
  </si>
  <si>
    <t>BŹDZIEL</t>
  </si>
  <si>
    <t>Bartosz</t>
  </si>
  <si>
    <t>GRĄDYS</t>
  </si>
  <si>
    <t>LOUIS</t>
  </si>
  <si>
    <t>KUREK</t>
  </si>
  <si>
    <t>Miłosz</t>
  </si>
  <si>
    <t>PIECHOWSKI</t>
  </si>
  <si>
    <t>Maciej</t>
  </si>
  <si>
    <t>MATIASZCZYK</t>
  </si>
  <si>
    <t>Tomasz</t>
  </si>
  <si>
    <t>SP 1 Pleszew</t>
  </si>
  <si>
    <t>RĘBACZ</t>
  </si>
  <si>
    <t>Wiktor</t>
  </si>
  <si>
    <t>ŁABANOWICZ</t>
  </si>
  <si>
    <t>Oskar</t>
  </si>
  <si>
    <t>WIĘCEK</t>
  </si>
  <si>
    <t>KLASEN</t>
  </si>
  <si>
    <t>Cezary</t>
  </si>
  <si>
    <t>NOWACKI</t>
  </si>
  <si>
    <t>Jan</t>
  </si>
  <si>
    <t>RYGLEWICZ</t>
  </si>
  <si>
    <t>Karol</t>
  </si>
  <si>
    <t>MROZIK</t>
  </si>
  <si>
    <t>Emil</t>
  </si>
  <si>
    <t>SOBKOWSKI</t>
  </si>
  <si>
    <t>CZERWIŃSKI</t>
  </si>
  <si>
    <t>Roman</t>
  </si>
  <si>
    <t>RZEPKA</t>
  </si>
  <si>
    <t>ANGIER</t>
  </si>
  <si>
    <t>Jacek</t>
  </si>
  <si>
    <t>POTOCKI</t>
  </si>
  <si>
    <t>Maksymilian</t>
  </si>
  <si>
    <t>ELSNER</t>
  </si>
  <si>
    <t>PÓŁROLNICZAK</t>
  </si>
  <si>
    <t>Kajetan</t>
  </si>
  <si>
    <t>WOJTCZAK</t>
  </si>
  <si>
    <t>Wojciech</t>
  </si>
  <si>
    <t>KUBAS</t>
  </si>
  <si>
    <t>ANIOŁA</t>
  </si>
  <si>
    <t>KOCZOROWSKI</t>
  </si>
  <si>
    <t>Borys</t>
  </si>
  <si>
    <t>ZBONIK</t>
  </si>
  <si>
    <t>Adam</t>
  </si>
  <si>
    <t>SOKOŁOWSKI</t>
  </si>
  <si>
    <t>Marcel</t>
  </si>
  <si>
    <t>STOLAŚ</t>
  </si>
  <si>
    <t>FROŃSKI</t>
  </si>
  <si>
    <t>Błażej</t>
  </si>
  <si>
    <t>KRYSZTOFIAK</t>
  </si>
  <si>
    <t>Antoni</t>
  </si>
  <si>
    <t>GAWEŁ</t>
  </si>
  <si>
    <t>ANTACZ</t>
  </si>
  <si>
    <t>Alan</t>
  </si>
  <si>
    <t>WACHOWIAK</t>
  </si>
  <si>
    <t>Nikodem</t>
  </si>
  <si>
    <t>WIECZOREK</t>
  </si>
  <si>
    <t>STANISŁAW</t>
  </si>
  <si>
    <t>WÓJCIK</t>
  </si>
  <si>
    <t>Krzysztof</t>
  </si>
  <si>
    <t>POŁUNKISZKIS</t>
  </si>
  <si>
    <t>Mikołaj</t>
  </si>
  <si>
    <t>Mosina</t>
  </si>
  <si>
    <t>MATUSZ</t>
  </si>
  <si>
    <t>Paweł</t>
  </si>
  <si>
    <t>BIERŁA</t>
  </si>
  <si>
    <t>BERLIŃSKI</t>
  </si>
  <si>
    <t>BRZOZOWSKI</t>
  </si>
  <si>
    <t>CIEŚLIK</t>
  </si>
  <si>
    <t>Kacper</t>
  </si>
  <si>
    <t>KULCZYŃSKI</t>
  </si>
  <si>
    <t>RENTZ</t>
  </si>
  <si>
    <t>TACIAK</t>
  </si>
  <si>
    <t>Szymon</t>
  </si>
  <si>
    <t>KĄSOWSKI</t>
  </si>
  <si>
    <t>Marek</t>
  </si>
  <si>
    <t>KOLAŃSKI</t>
  </si>
  <si>
    <t>MADZIŃSKI</t>
  </si>
  <si>
    <t>DARUL</t>
  </si>
  <si>
    <t>SIWCZYŃSKI</t>
  </si>
  <si>
    <t>GRZESZCZAK</t>
  </si>
  <si>
    <t>Dariusz</t>
  </si>
  <si>
    <t>KUJAWIŃSKI</t>
  </si>
  <si>
    <t>STASZAK</t>
  </si>
  <si>
    <t>SZYMICZEK</t>
  </si>
  <si>
    <t>KOZBER</t>
  </si>
  <si>
    <t>Ksawery</t>
  </si>
  <si>
    <t>PATERSKI</t>
  </si>
  <si>
    <t>SMORAWSKI</t>
  </si>
  <si>
    <t>MARCZAK</t>
  </si>
  <si>
    <t>GRONOSTAJ</t>
  </si>
  <si>
    <t>Grzegorz</t>
  </si>
  <si>
    <t>LEWANDOWSKI</t>
  </si>
  <si>
    <t>WOLNOWSKI</t>
  </si>
  <si>
    <t>BORSUKIEWICZ</t>
  </si>
  <si>
    <t>BYŁEŃ</t>
  </si>
  <si>
    <t>BINDEK</t>
  </si>
  <si>
    <t>DERLATKA</t>
  </si>
  <si>
    <t>ŚWIERCZEK</t>
  </si>
  <si>
    <t>DURSKI</t>
  </si>
  <si>
    <t>STRÓŻYK</t>
  </si>
  <si>
    <t>Aleksander</t>
  </si>
  <si>
    <t>BEDNAREK</t>
  </si>
  <si>
    <t>Hubert</t>
  </si>
  <si>
    <t>TESMER</t>
  </si>
  <si>
    <t>LULEK</t>
  </si>
  <si>
    <t>GALANT</t>
  </si>
  <si>
    <t>Daniel</t>
  </si>
  <si>
    <t>MACZKOWIAK</t>
  </si>
  <si>
    <t>06.07.2011</t>
  </si>
  <si>
    <t>FLOREK</t>
  </si>
  <si>
    <t>SKOWROŃSKI</t>
  </si>
  <si>
    <t>GRZELAK</t>
  </si>
  <si>
    <t>Oliwer</t>
  </si>
  <si>
    <t>JANKOWSKI</t>
  </si>
  <si>
    <t>Sebastian</t>
  </si>
  <si>
    <t>TOMASZEWSKI</t>
  </si>
  <si>
    <t>GÓRECKI</t>
  </si>
  <si>
    <t>KADZISZEWSKI</t>
  </si>
  <si>
    <t>MARCEL</t>
  </si>
  <si>
    <t>JASZKIEWICZ</t>
  </si>
  <si>
    <t>Stanisław</t>
  </si>
  <si>
    <t>SZYMAŃSKI</t>
  </si>
  <si>
    <t>Kuba</t>
  </si>
  <si>
    <t>CASSANDRO</t>
  </si>
  <si>
    <t>ZARODA</t>
  </si>
  <si>
    <t>CHUDY</t>
  </si>
  <si>
    <t>Jerzy</t>
  </si>
  <si>
    <t>MACIEJEWSKI</t>
  </si>
  <si>
    <t>WATRACZ</t>
  </si>
  <si>
    <t>SĘBA</t>
  </si>
  <si>
    <t>Leon</t>
  </si>
  <si>
    <t>ZIELIŃSKI</t>
  </si>
  <si>
    <t>WĄGROWSKI</t>
  </si>
  <si>
    <t>WAWRZYNIAK</t>
  </si>
  <si>
    <t>Alex</t>
  </si>
  <si>
    <t>TROJANOWICZ</t>
  </si>
  <si>
    <t>CZARNY</t>
  </si>
  <si>
    <t>PRZYBYLAK</t>
  </si>
  <si>
    <t>Kazimierz</t>
  </si>
  <si>
    <t>WAPNIARSKI</t>
  </si>
  <si>
    <t>PAZGRAT</t>
  </si>
  <si>
    <t>MAKOWSKI</t>
  </si>
  <si>
    <t>ROSIN</t>
  </si>
  <si>
    <t>BACA</t>
  </si>
  <si>
    <t>Tymon</t>
  </si>
  <si>
    <t>IDZIAK</t>
  </si>
  <si>
    <t>DŁUŻAK</t>
  </si>
  <si>
    <t>STACHOWIAK</t>
  </si>
  <si>
    <t>EGIERT</t>
  </si>
  <si>
    <t>NAWROCKI</t>
  </si>
  <si>
    <t>KAMIŃSKI</t>
  </si>
  <si>
    <t>Patryk</t>
  </si>
  <si>
    <t>7.09.2011</t>
  </si>
  <si>
    <t>STANIKOWSKI</t>
  </si>
  <si>
    <t>Tymoteusz</t>
  </si>
  <si>
    <t>KUNIKOWSKI</t>
  </si>
  <si>
    <t>SOCHA</t>
  </si>
  <si>
    <t>ZAJĄC</t>
  </si>
  <si>
    <t>KAPTURSKI</t>
  </si>
  <si>
    <t>Bartłomiej</t>
  </si>
  <si>
    <t>FORYCKI</t>
  </si>
  <si>
    <t>MICHALEWICZ</t>
  </si>
  <si>
    <t>Eryk</t>
  </si>
  <si>
    <t>PUKACKI</t>
  </si>
  <si>
    <t>CIERNIAK</t>
  </si>
  <si>
    <t>CHOJAN</t>
  </si>
  <si>
    <t>ŁUCZKA</t>
  </si>
  <si>
    <t>WYSOCKI</t>
  </si>
  <si>
    <t>NOWAK</t>
  </si>
  <si>
    <t>SCHMIDT</t>
  </si>
  <si>
    <t>Nataniel</t>
  </si>
  <si>
    <t>PRZYBYLSKI</t>
  </si>
  <si>
    <t>DURKACZ</t>
  </si>
  <si>
    <t>Tobiasz</t>
  </si>
  <si>
    <t>PIOTROWSKI</t>
  </si>
  <si>
    <t>CHWIAŁKOWSKI</t>
  </si>
  <si>
    <t>KARCZEWSKI</t>
  </si>
  <si>
    <t>KOWALEWSKI</t>
  </si>
  <si>
    <t>PAJOR</t>
  </si>
  <si>
    <t>Dorian</t>
  </si>
  <si>
    <t>MKS Baszta Szamotuły</t>
  </si>
  <si>
    <t>ŚLUSARCZYK</t>
  </si>
  <si>
    <t>WENDLAND</t>
  </si>
  <si>
    <t>SKOCZYLAS</t>
  </si>
  <si>
    <t>SIANIUTA</t>
  </si>
  <si>
    <t>RATAJ</t>
  </si>
  <si>
    <t>MAGDZIAK</t>
  </si>
  <si>
    <t>ZAJDOWICZ</t>
  </si>
  <si>
    <t>LABRZYCKI</t>
  </si>
  <si>
    <t>CHMIELEWSKI</t>
  </si>
  <si>
    <t>JAROTA</t>
  </si>
  <si>
    <t>MĄKA</t>
  </si>
  <si>
    <t>Kamil</t>
  </si>
  <si>
    <t>Norbert</t>
  </si>
  <si>
    <t>Mateusz</t>
  </si>
  <si>
    <t>RYBARCZYK</t>
  </si>
  <si>
    <t>BLUMCZYŃSKI</t>
  </si>
  <si>
    <t>MAJKA</t>
  </si>
  <si>
    <t>CEBLOWSKI</t>
  </si>
  <si>
    <t>WESOŁOWSKI</t>
  </si>
  <si>
    <t>Jeremiasz</t>
  </si>
  <si>
    <t>PODLECKI</t>
  </si>
  <si>
    <t>Kasjan</t>
  </si>
  <si>
    <t>KIEŁBASA</t>
  </si>
  <si>
    <t>SZKUDLAREK</t>
  </si>
  <si>
    <t>GRINIG</t>
  </si>
  <si>
    <t>ROTHE</t>
  </si>
  <si>
    <t>CRAWFORD</t>
  </si>
  <si>
    <t>Shaun</t>
  </si>
  <si>
    <t>PACZKOWSKI</t>
  </si>
  <si>
    <t>KOWALCZYK</t>
  </si>
  <si>
    <t>TOPOLEWSKI</t>
  </si>
  <si>
    <t>PĘKAL</t>
  </si>
  <si>
    <t>SIKORSKI</t>
  </si>
  <si>
    <t>DYMITROWSKI</t>
  </si>
  <si>
    <t>Iwo</t>
  </si>
  <si>
    <t>KOZAK</t>
  </si>
  <si>
    <t>LEONARD</t>
  </si>
  <si>
    <t>TRYBEK</t>
  </si>
  <si>
    <t>SZEWCZYK</t>
  </si>
  <si>
    <t>ADAMEK</t>
  </si>
  <si>
    <t>KOZŁOWSKI</t>
  </si>
  <si>
    <t>ZAŁĘSKI</t>
  </si>
  <si>
    <t>KOSIŃSKI</t>
  </si>
  <si>
    <t>GOLL</t>
  </si>
  <si>
    <t>Oliver</t>
  </si>
  <si>
    <t>ROMANOWSKI</t>
  </si>
  <si>
    <t>PILARSKI</t>
  </si>
  <si>
    <t>MELER</t>
  </si>
  <si>
    <t>BIESZCZAD</t>
  </si>
  <si>
    <t>WIĘCZKOWSKI</t>
  </si>
  <si>
    <t>NIEWIADOMSKI</t>
  </si>
  <si>
    <t>GAPSKI</t>
  </si>
  <si>
    <t>RATAJSZCZAK</t>
  </si>
  <si>
    <t>DEJA</t>
  </si>
  <si>
    <t>Oliwier</t>
  </si>
  <si>
    <t>ŻUK</t>
  </si>
  <si>
    <t>Bartsoz</t>
  </si>
  <si>
    <t>WEBER</t>
  </si>
  <si>
    <t>Gabriel</t>
  </si>
  <si>
    <t>Dawid</t>
  </si>
  <si>
    <t>JODKO</t>
  </si>
  <si>
    <t>MAJCHROWICZ</t>
  </si>
  <si>
    <t>POPIOŁEK</t>
  </si>
  <si>
    <t>Natan</t>
  </si>
  <si>
    <t>BIMKIEWICZ</t>
  </si>
  <si>
    <t>Bartek</t>
  </si>
  <si>
    <t>SPYCHAŁA</t>
  </si>
  <si>
    <t>GRZĘDA</t>
  </si>
  <si>
    <t>SZYDŁOWSKI</t>
  </si>
  <si>
    <t>Teodor</t>
  </si>
  <si>
    <t>RYBICKI</t>
  </si>
  <si>
    <t>DUTKOWIAK</t>
  </si>
  <si>
    <t>JAKÓBCZYK</t>
  </si>
  <si>
    <t>KWIATKOWSKI</t>
  </si>
  <si>
    <t>SKRZYPCZYŃSKA</t>
  </si>
  <si>
    <t>Damian</t>
  </si>
  <si>
    <t>KNAST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</si>
</sst>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00"/>
    <numFmt numFmtId="166" formatCode="0.0000000"/>
    <numFmt numFmtId="167" formatCode="0.000000000"/>
    <numFmt numFmtId="168" formatCode="0.000000000000"/>
    <numFmt numFmtId="169" formatCode="0.00000"/>
    <numFmt numFmtId="170" formatCode="0.00000000"/>
  </numFmts>
  <fonts count="21" x14ac:knownFonts="1">
    <font>
      <sz val="10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 Narrow"/>
      <family val="2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u/>
      <sz val="10"/>
      <color theme="10"/>
      <name val="Arial CE"/>
      <charset val="238"/>
    </font>
    <font>
      <sz val="8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5" fontId="7" fillId="0" borderId="0" xfId="0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7" fontId="7" fillId="0" borderId="0" xfId="0" applyNumberFormat="1" applyFont="1" applyAlignment="1">
      <alignment horizontal="right" vertical="center" wrapText="1"/>
    </xf>
    <xf numFmtId="169" fontId="7" fillId="0" borderId="0" xfId="0" applyNumberFormat="1" applyFont="1" applyAlignment="1">
      <alignment horizontal="right" vertical="center" wrapText="1"/>
    </xf>
    <xf numFmtId="169" fontId="7" fillId="0" borderId="0" xfId="0" applyNumberFormat="1" applyFont="1" applyAlignment="1">
      <alignment horizontal="right" vertical="top" wrapText="1"/>
    </xf>
    <xf numFmtId="165" fontId="7" fillId="0" borderId="0" xfId="0" applyNumberFormat="1" applyFont="1" applyAlignment="1">
      <alignment horizontal="right" vertical="top" wrapText="1"/>
    </xf>
    <xf numFmtId="166" fontId="7" fillId="0" borderId="0" xfId="0" applyNumberFormat="1" applyFont="1" applyAlignment="1">
      <alignment horizontal="right" vertical="top" wrapText="1"/>
    </xf>
    <xf numFmtId="170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70" fontId="7" fillId="0" borderId="0" xfId="0" applyNumberFormat="1" applyFont="1" applyAlignment="1">
      <alignment horizontal="right" vertical="center"/>
    </xf>
    <xf numFmtId="168" fontId="13" fillId="0" borderId="0" xfId="0" applyNumberFormat="1" applyFont="1" applyAlignment="1">
      <alignment vertical="center"/>
    </xf>
    <xf numFmtId="164" fontId="7" fillId="0" borderId="0" xfId="0" applyNumberFormat="1" applyFont="1"/>
    <xf numFmtId="0" fontId="7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1" fillId="5" borderId="7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left" vertical="center"/>
    </xf>
    <xf numFmtId="49" fontId="10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5" borderId="10" xfId="0" applyFont="1" applyFill="1" applyBorder="1" applyAlignment="1">
      <alignment horizontal="right" vertical="center"/>
    </xf>
    <xf numFmtId="0" fontId="4" fillId="5" borderId="11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6" borderId="10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/>
    </xf>
    <xf numFmtId="0" fontId="18" fillId="0" borderId="10" xfId="0" applyFont="1" applyBorder="1"/>
    <xf numFmtId="14" fontId="18" fillId="0" borderId="10" xfId="0" applyNumberFormat="1" applyFont="1" applyBorder="1"/>
    <xf numFmtId="0" fontId="4" fillId="7" borderId="0" xfId="0" applyFont="1" applyFill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9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17" fillId="0" borderId="0" xfId="1" applyAlignment="1">
      <alignment horizontal="right" vertical="center"/>
    </xf>
    <xf numFmtId="0" fontId="4" fillId="7" borderId="6" xfId="0" applyFont="1" applyFill="1" applyBorder="1" applyAlignment="1">
      <alignment horizontal="left" vertical="center"/>
    </xf>
    <xf numFmtId="0" fontId="4" fillId="11" borderId="0" xfId="0" applyFont="1" applyFill="1" applyAlignment="1">
      <alignment vertical="center"/>
    </xf>
    <xf numFmtId="0" fontId="4" fillId="11" borderId="0" xfId="0" applyFont="1" applyFill="1" applyAlignment="1">
      <alignment horizontal="left" vertical="center"/>
    </xf>
    <xf numFmtId="0" fontId="4" fillId="11" borderId="6" xfId="0" applyFont="1" applyFill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4" fillId="6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4" fillId="9" borderId="15" xfId="0" applyFont="1" applyFill="1" applyBorder="1" applyAlignment="1">
      <alignment horizontal="left" vertical="center"/>
    </xf>
    <xf numFmtId="0" fontId="4" fillId="7" borderId="14" xfId="0" applyFont="1" applyFill="1" applyBorder="1" applyAlignment="1">
      <alignment horizontal="left" vertical="center"/>
    </xf>
    <xf numFmtId="14" fontId="15" fillId="0" borderId="10" xfId="0" applyNumberFormat="1" applyFont="1" applyBorder="1" applyAlignment="1">
      <alignment horizontal="left" vertical="center"/>
    </xf>
    <xf numFmtId="14" fontId="16" fillId="0" borderId="0" xfId="0" applyNumberFormat="1" applyFont="1" applyAlignment="1">
      <alignment horizontal="left" vertical="center"/>
    </xf>
    <xf numFmtId="14" fontId="16" fillId="0" borderId="10" xfId="0" applyNumberFormat="1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left" vertical="center"/>
    </xf>
    <xf numFmtId="0" fontId="20" fillId="0" borderId="10" xfId="0" applyFont="1" applyBorder="1"/>
    <xf numFmtId="14" fontId="20" fillId="0" borderId="10" xfId="0" applyNumberFormat="1" applyFont="1" applyBorder="1"/>
    <xf numFmtId="0" fontId="4" fillId="7" borderId="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anusz.rozum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T244"/>
  <sheetViews>
    <sheetView view="pageBreakPreview" topLeftCell="A91" zoomScale="120" zoomScaleNormal="120" zoomScaleSheetLayoutView="120" workbookViewId="0">
      <selection activeCell="Q91" sqref="Q91"/>
    </sheetView>
  </sheetViews>
  <sheetFormatPr defaultRowHeight="12" customHeight="1" x14ac:dyDescent="0.25"/>
  <cols>
    <col min="1" max="1" width="4" bestFit="1" customWidth="1"/>
    <col min="2" max="4" width="4.88671875" bestFit="1" customWidth="1"/>
    <col min="5" max="6" width="6.21875" bestFit="1" customWidth="1"/>
    <col min="7" max="7" width="7.21875" bestFit="1" customWidth="1"/>
    <col min="8" max="8" width="4.88671875" bestFit="1" customWidth="1"/>
    <col min="9" max="9" width="5.44140625" bestFit="1" customWidth="1"/>
    <col min="10" max="10" width="5.5546875" bestFit="1" customWidth="1"/>
    <col min="11" max="11" width="5.77734375" bestFit="1" customWidth="1"/>
    <col min="12" max="12" width="4.77734375" bestFit="1" customWidth="1"/>
    <col min="13" max="15" width="4.88671875" bestFit="1" customWidth="1"/>
    <col min="16" max="16" width="7" bestFit="1" customWidth="1"/>
    <col min="17" max="17" width="4.88671875" bestFit="1" customWidth="1"/>
    <col min="18" max="18" width="7.21875" bestFit="1" customWidth="1"/>
    <col min="19" max="19" width="5.21875" bestFit="1" customWidth="1"/>
    <col min="20" max="20" width="3.5546875" bestFit="1" customWidth="1"/>
  </cols>
  <sheetData>
    <row r="1" spans="1:20" s="11" customFormat="1" ht="12" customHeight="1" x14ac:dyDescent="0.25">
      <c r="A1" s="2" t="s">
        <v>1664</v>
      </c>
      <c r="B1" s="3" t="s">
        <v>1665</v>
      </c>
      <c r="C1" s="3" t="s">
        <v>1666</v>
      </c>
      <c r="D1" s="3" t="s">
        <v>1667</v>
      </c>
      <c r="E1" s="3" t="s">
        <v>551</v>
      </c>
      <c r="F1" s="3" t="s">
        <v>1668</v>
      </c>
      <c r="G1" s="3" t="s">
        <v>1669</v>
      </c>
      <c r="H1" s="3" t="s">
        <v>1670</v>
      </c>
      <c r="I1" s="10" t="s">
        <v>1671</v>
      </c>
      <c r="J1" s="3" t="s">
        <v>1674</v>
      </c>
      <c r="K1" s="3" t="s">
        <v>1675</v>
      </c>
      <c r="L1" s="3" t="s">
        <v>1676</v>
      </c>
      <c r="M1" s="3" t="s">
        <v>1677</v>
      </c>
      <c r="N1" s="3" t="s">
        <v>1678</v>
      </c>
      <c r="O1" s="3" t="s">
        <v>1679</v>
      </c>
      <c r="P1" s="3" t="s">
        <v>1680</v>
      </c>
      <c r="Q1" s="3" t="s">
        <v>1681</v>
      </c>
      <c r="R1" s="3" t="s">
        <v>1673</v>
      </c>
      <c r="S1" s="3" t="s">
        <v>1672</v>
      </c>
      <c r="T1" s="2" t="s">
        <v>1664</v>
      </c>
    </row>
    <row r="2" spans="1:20" s="11" customFormat="1" ht="12" customHeight="1" thickBot="1" x14ac:dyDescent="0.3">
      <c r="A2" s="28"/>
      <c r="B2" s="5"/>
      <c r="C2" s="5"/>
      <c r="D2" s="5"/>
      <c r="E2" s="6"/>
      <c r="F2" s="5"/>
      <c r="G2" s="5"/>
      <c r="H2" s="6" t="s">
        <v>3991</v>
      </c>
      <c r="I2" s="6" t="s">
        <v>3992</v>
      </c>
      <c r="J2" s="5"/>
      <c r="K2" s="5"/>
      <c r="L2" s="5"/>
      <c r="M2" s="6" t="s">
        <v>3314</v>
      </c>
      <c r="N2" s="6" t="s">
        <v>277</v>
      </c>
      <c r="O2" s="6" t="s">
        <v>3314</v>
      </c>
      <c r="P2" s="6">
        <v>600</v>
      </c>
      <c r="Q2" s="6" t="s">
        <v>1683</v>
      </c>
      <c r="R2" s="6" t="s">
        <v>1682</v>
      </c>
      <c r="S2" s="5"/>
      <c r="T2" s="28"/>
    </row>
    <row r="3" spans="1:20" s="14" customFormat="1" ht="12" customHeight="1" x14ac:dyDescent="0.25">
      <c r="A3" s="29" t="s">
        <v>753</v>
      </c>
      <c r="B3" s="8"/>
      <c r="C3" s="8"/>
      <c r="D3" s="8"/>
      <c r="E3" s="8"/>
      <c r="F3" s="8"/>
      <c r="G3" s="8"/>
      <c r="H3" s="8"/>
      <c r="I3" s="69"/>
      <c r="J3" s="70" t="s">
        <v>4661</v>
      </c>
      <c r="K3" s="70"/>
      <c r="L3" s="8"/>
      <c r="M3" s="8"/>
      <c r="N3" s="8"/>
      <c r="O3" s="8"/>
      <c r="P3" s="8"/>
      <c r="Q3" s="25"/>
      <c r="R3" s="8"/>
      <c r="S3" s="8"/>
      <c r="T3" s="29"/>
    </row>
    <row r="4" spans="1:20" s="16" customFormat="1" ht="12" customHeight="1" x14ac:dyDescent="0.25">
      <c r="A4" s="31">
        <v>200</v>
      </c>
      <c r="B4" s="20" t="s">
        <v>1684</v>
      </c>
      <c r="C4" s="20" t="s">
        <v>1685</v>
      </c>
      <c r="D4" s="20" t="s">
        <v>1687</v>
      </c>
      <c r="E4" s="27" t="s">
        <v>552</v>
      </c>
      <c r="F4" s="20" t="s">
        <v>1688</v>
      </c>
      <c r="G4" s="20" t="s">
        <v>1689</v>
      </c>
      <c r="H4" s="20" t="s">
        <v>1690</v>
      </c>
      <c r="I4" s="20" t="s">
        <v>3993</v>
      </c>
      <c r="J4" s="20" t="s">
        <v>1693</v>
      </c>
      <c r="K4" s="20" t="s">
        <v>1694</v>
      </c>
      <c r="L4" s="20" t="s">
        <v>1695</v>
      </c>
      <c r="M4" s="20" t="s">
        <v>1696</v>
      </c>
      <c r="N4" s="20" t="s">
        <v>1697</v>
      </c>
      <c r="O4" s="20" t="s">
        <v>3994</v>
      </c>
      <c r="P4" s="20" t="s">
        <v>3995</v>
      </c>
      <c r="Q4" s="24">
        <v>109</v>
      </c>
      <c r="R4" s="20" t="s">
        <v>1692</v>
      </c>
      <c r="S4" s="20" t="s">
        <v>1691</v>
      </c>
      <c r="T4" s="31">
        <v>200</v>
      </c>
    </row>
    <row r="5" spans="1:20" s="16" customFormat="1" ht="12" customHeight="1" x14ac:dyDescent="0.25">
      <c r="A5" s="31">
        <v>199</v>
      </c>
      <c r="B5" s="20" t="s">
        <v>1698</v>
      </c>
      <c r="C5" s="20" t="s">
        <v>1699</v>
      </c>
      <c r="D5" s="20" t="s">
        <v>1700</v>
      </c>
      <c r="E5" s="27" t="s">
        <v>553</v>
      </c>
      <c r="F5" s="20" t="s">
        <v>1701</v>
      </c>
      <c r="G5" s="20" t="s">
        <v>1702</v>
      </c>
      <c r="H5" s="20" t="s">
        <v>1703</v>
      </c>
      <c r="I5" s="20" t="s">
        <v>3996</v>
      </c>
      <c r="J5" s="20" t="s">
        <v>1707</v>
      </c>
      <c r="K5" s="20" t="s">
        <v>1708</v>
      </c>
      <c r="L5" s="20" t="s">
        <v>1709</v>
      </c>
      <c r="M5" s="20" t="s">
        <v>1710</v>
      </c>
      <c r="N5" s="20" t="s">
        <v>1711</v>
      </c>
      <c r="O5" s="20" t="s">
        <v>3997</v>
      </c>
      <c r="P5" s="20" t="s">
        <v>1712</v>
      </c>
      <c r="Q5" s="24" t="s">
        <v>1713</v>
      </c>
      <c r="R5" s="20" t="s">
        <v>1706</v>
      </c>
      <c r="S5" s="20" t="s">
        <v>1704</v>
      </c>
      <c r="T5" s="31">
        <v>199</v>
      </c>
    </row>
    <row r="6" spans="1:20" s="16" customFormat="1" ht="12" customHeight="1" x14ac:dyDescent="0.25">
      <c r="A6" s="31">
        <v>198</v>
      </c>
      <c r="B6" s="20" t="s">
        <v>1714</v>
      </c>
      <c r="C6" s="20" t="s">
        <v>1715</v>
      </c>
      <c r="D6" s="20" t="s">
        <v>1716</v>
      </c>
      <c r="E6" s="27" t="s">
        <v>554</v>
      </c>
      <c r="F6" s="20" t="s">
        <v>1717</v>
      </c>
      <c r="G6" s="20" t="s">
        <v>1718</v>
      </c>
      <c r="H6" s="20" t="s">
        <v>1719</v>
      </c>
      <c r="I6" s="20" t="s">
        <v>1266</v>
      </c>
      <c r="J6" s="20"/>
      <c r="K6" s="20" t="s">
        <v>1723</v>
      </c>
      <c r="L6" s="20" t="s">
        <v>1724</v>
      </c>
      <c r="M6" s="20" t="s">
        <v>1725</v>
      </c>
      <c r="N6" s="20" t="s">
        <v>3998</v>
      </c>
      <c r="O6" s="20" t="s">
        <v>3999</v>
      </c>
      <c r="P6" s="20" t="s">
        <v>1726</v>
      </c>
      <c r="Q6" s="24">
        <v>108</v>
      </c>
      <c r="R6" s="20" t="s">
        <v>1722</v>
      </c>
      <c r="S6" s="20" t="s">
        <v>1721</v>
      </c>
      <c r="T6" s="31">
        <v>198</v>
      </c>
    </row>
    <row r="7" spans="1:20" s="16" customFormat="1" ht="12" customHeight="1" x14ac:dyDescent="0.25">
      <c r="A7" s="31">
        <v>197</v>
      </c>
      <c r="B7" s="20" t="s">
        <v>1727</v>
      </c>
      <c r="C7" s="20" t="s">
        <v>1728</v>
      </c>
      <c r="D7" s="20" t="s">
        <v>1729</v>
      </c>
      <c r="E7" s="27" t="s">
        <v>555</v>
      </c>
      <c r="F7" s="20" t="s">
        <v>1730</v>
      </c>
      <c r="G7" s="20" t="s">
        <v>1731</v>
      </c>
      <c r="H7" s="20" t="s">
        <v>1732</v>
      </c>
      <c r="I7" s="20" t="s">
        <v>4000</v>
      </c>
      <c r="J7" s="20" t="s">
        <v>1735</v>
      </c>
      <c r="K7" s="20" t="s">
        <v>1736</v>
      </c>
      <c r="L7" s="20" t="s">
        <v>1737</v>
      </c>
      <c r="M7" s="20" t="s">
        <v>1738</v>
      </c>
      <c r="N7" s="20" t="s">
        <v>4001</v>
      </c>
      <c r="O7" s="20" t="s">
        <v>4002</v>
      </c>
      <c r="P7" s="20" t="s">
        <v>1739</v>
      </c>
      <c r="Q7" s="24" t="s">
        <v>1740</v>
      </c>
      <c r="R7" s="20" t="s">
        <v>1734</v>
      </c>
      <c r="S7" s="20" t="s">
        <v>1733</v>
      </c>
      <c r="T7" s="31">
        <v>197</v>
      </c>
    </row>
    <row r="8" spans="1:20" s="16" customFormat="1" ht="12" customHeight="1" x14ac:dyDescent="0.25">
      <c r="A8" s="31">
        <v>196</v>
      </c>
      <c r="B8" s="20" t="s">
        <v>1741</v>
      </c>
      <c r="C8" s="20" t="s">
        <v>1742</v>
      </c>
      <c r="D8" s="20" t="s">
        <v>1743</v>
      </c>
      <c r="E8" s="27" t="s">
        <v>556</v>
      </c>
      <c r="F8" s="20" t="s">
        <v>1745</v>
      </c>
      <c r="G8" s="20" t="s">
        <v>1746</v>
      </c>
      <c r="H8" s="20" t="s">
        <v>1747</v>
      </c>
      <c r="I8" s="20" t="s">
        <v>4003</v>
      </c>
      <c r="J8" s="20"/>
      <c r="K8" s="20" t="s">
        <v>1750</v>
      </c>
      <c r="L8" s="20" t="s">
        <v>1751</v>
      </c>
      <c r="M8" s="20" t="s">
        <v>1752</v>
      </c>
      <c r="N8" s="20" t="s">
        <v>4004</v>
      </c>
      <c r="O8" s="20" t="s">
        <v>4005</v>
      </c>
      <c r="P8" s="20" t="s">
        <v>1753</v>
      </c>
      <c r="Q8" s="24"/>
      <c r="R8" s="20" t="s">
        <v>1749</v>
      </c>
      <c r="S8" s="20" t="s">
        <v>1748</v>
      </c>
      <c r="T8" s="31">
        <v>196</v>
      </c>
    </row>
    <row r="9" spans="1:20" s="16" customFormat="1" ht="12" customHeight="1" x14ac:dyDescent="0.25">
      <c r="A9" s="31">
        <v>195</v>
      </c>
      <c r="B9" s="20" t="s">
        <v>1754</v>
      </c>
      <c r="C9" s="20" t="s">
        <v>1755</v>
      </c>
      <c r="D9" s="20" t="s">
        <v>1756</v>
      </c>
      <c r="E9" s="27" t="s">
        <v>557</v>
      </c>
      <c r="F9" s="20" t="s">
        <v>1757</v>
      </c>
      <c r="G9" s="20" t="s">
        <v>1758</v>
      </c>
      <c r="H9" s="20" t="s">
        <v>1759</v>
      </c>
      <c r="I9" s="20" t="s">
        <v>3884</v>
      </c>
      <c r="J9" s="20" t="s">
        <v>1762</v>
      </c>
      <c r="K9" s="20" t="s">
        <v>1763</v>
      </c>
      <c r="L9" s="20" t="s">
        <v>1764</v>
      </c>
      <c r="M9" s="20" t="s">
        <v>1765</v>
      </c>
      <c r="N9" s="20" t="s">
        <v>1766</v>
      </c>
      <c r="O9" s="20" t="s">
        <v>4006</v>
      </c>
      <c r="P9" s="20" t="s">
        <v>1767</v>
      </c>
      <c r="Q9" s="24">
        <v>107</v>
      </c>
      <c r="R9" s="20" t="s">
        <v>1761</v>
      </c>
      <c r="S9" s="20" t="s">
        <v>1760</v>
      </c>
      <c r="T9" s="31">
        <v>195</v>
      </c>
    </row>
    <row r="10" spans="1:20" s="16" customFormat="1" ht="12" customHeight="1" x14ac:dyDescent="0.25">
      <c r="A10" s="31">
        <v>194</v>
      </c>
      <c r="B10" s="20" t="s">
        <v>1768</v>
      </c>
      <c r="C10" s="20" t="s">
        <v>1769</v>
      </c>
      <c r="D10" s="20" t="s">
        <v>1770</v>
      </c>
      <c r="E10" s="27" t="s">
        <v>558</v>
      </c>
      <c r="F10" s="20" t="s">
        <v>1771</v>
      </c>
      <c r="G10" s="20" t="s">
        <v>1772</v>
      </c>
      <c r="H10" s="20" t="s">
        <v>1773</v>
      </c>
      <c r="I10" s="20" t="s">
        <v>4007</v>
      </c>
      <c r="J10" s="20"/>
      <c r="K10" s="20" t="s">
        <v>1777</v>
      </c>
      <c r="L10" s="20" t="s">
        <v>1778</v>
      </c>
      <c r="M10" s="20" t="s">
        <v>1779</v>
      </c>
      <c r="N10" s="20" t="s">
        <v>1780</v>
      </c>
      <c r="O10" s="20" t="s">
        <v>1461</v>
      </c>
      <c r="P10" s="20" t="s">
        <v>4008</v>
      </c>
      <c r="Q10" s="24" t="s">
        <v>1781</v>
      </c>
      <c r="R10" s="20" t="s">
        <v>1776</v>
      </c>
      <c r="S10" s="20" t="s">
        <v>1775</v>
      </c>
      <c r="T10" s="31">
        <v>194</v>
      </c>
    </row>
    <row r="11" spans="1:20" s="16" customFormat="1" ht="12" customHeight="1" x14ac:dyDescent="0.25">
      <c r="A11" s="31">
        <v>193</v>
      </c>
      <c r="B11" s="20" t="s">
        <v>1782</v>
      </c>
      <c r="C11" s="20" t="s">
        <v>1783</v>
      </c>
      <c r="D11" s="20" t="s">
        <v>1784</v>
      </c>
      <c r="E11" s="27" t="s">
        <v>559</v>
      </c>
      <c r="F11" s="20" t="s">
        <v>1785</v>
      </c>
      <c r="G11" s="20" t="s">
        <v>1786</v>
      </c>
      <c r="H11" s="20" t="s">
        <v>1787</v>
      </c>
      <c r="I11" s="20" t="s">
        <v>4009</v>
      </c>
      <c r="J11" s="20" t="s">
        <v>1790</v>
      </c>
      <c r="K11" s="20" t="s">
        <v>1791</v>
      </c>
      <c r="L11" s="20" t="s">
        <v>1792</v>
      </c>
      <c r="M11" s="20" t="s">
        <v>1793</v>
      </c>
      <c r="N11" s="20" t="s">
        <v>1794</v>
      </c>
      <c r="O11" s="20" t="s">
        <v>4010</v>
      </c>
      <c r="P11" s="20" t="s">
        <v>4011</v>
      </c>
      <c r="Q11" s="24">
        <v>106</v>
      </c>
      <c r="R11" s="20" t="s">
        <v>1789</v>
      </c>
      <c r="S11" s="20" t="s">
        <v>1788</v>
      </c>
      <c r="T11" s="31">
        <v>193</v>
      </c>
    </row>
    <row r="12" spans="1:20" s="16" customFormat="1" ht="12" customHeight="1" x14ac:dyDescent="0.25">
      <c r="A12" s="31">
        <v>192</v>
      </c>
      <c r="B12" s="20" t="s">
        <v>1795</v>
      </c>
      <c r="C12" s="20" t="s">
        <v>1796</v>
      </c>
      <c r="D12" s="20" t="s">
        <v>1797</v>
      </c>
      <c r="E12" s="27" t="s">
        <v>560</v>
      </c>
      <c r="F12" s="20" t="s">
        <v>1798</v>
      </c>
      <c r="G12" s="20" t="s">
        <v>1799</v>
      </c>
      <c r="H12" s="20" t="s">
        <v>1800</v>
      </c>
      <c r="I12" s="20" t="s">
        <v>3955</v>
      </c>
      <c r="J12" s="20"/>
      <c r="K12" s="20" t="s">
        <v>1803</v>
      </c>
      <c r="L12" s="20" t="s">
        <v>1804</v>
      </c>
      <c r="M12" s="20" t="s">
        <v>1805</v>
      </c>
      <c r="N12" s="20" t="s">
        <v>1806</v>
      </c>
      <c r="O12" s="20" t="s">
        <v>4012</v>
      </c>
      <c r="P12" s="20" t="s">
        <v>191</v>
      </c>
      <c r="Q12" s="24" t="s">
        <v>1807</v>
      </c>
      <c r="R12" s="20" t="s">
        <v>1802</v>
      </c>
      <c r="S12" s="20" t="s">
        <v>1801</v>
      </c>
      <c r="T12" s="31">
        <v>192</v>
      </c>
    </row>
    <row r="13" spans="1:20" s="16" customFormat="1" ht="12" customHeight="1" x14ac:dyDescent="0.25">
      <c r="A13" s="31">
        <v>191</v>
      </c>
      <c r="B13" s="20" t="s">
        <v>1808</v>
      </c>
      <c r="C13" s="20" t="s">
        <v>1809</v>
      </c>
      <c r="D13" s="20" t="s">
        <v>1810</v>
      </c>
      <c r="E13" s="27" t="s">
        <v>561</v>
      </c>
      <c r="F13" s="20" t="s">
        <v>1811</v>
      </c>
      <c r="G13" s="20" t="s">
        <v>1812</v>
      </c>
      <c r="H13" s="20" t="s">
        <v>1813</v>
      </c>
      <c r="I13" s="20" t="s">
        <v>4013</v>
      </c>
      <c r="J13" s="20" t="s">
        <v>1817</v>
      </c>
      <c r="K13" s="20" t="s">
        <v>1818</v>
      </c>
      <c r="L13" s="20" t="s">
        <v>1808</v>
      </c>
      <c r="M13" s="20" t="s">
        <v>1819</v>
      </c>
      <c r="N13" s="20" t="s">
        <v>4014</v>
      </c>
      <c r="O13" s="20" t="s">
        <v>4015</v>
      </c>
      <c r="P13" s="20" t="s">
        <v>4016</v>
      </c>
      <c r="Q13" s="24"/>
      <c r="R13" s="20" t="s">
        <v>1816</v>
      </c>
      <c r="S13" s="20" t="s">
        <v>1815</v>
      </c>
      <c r="T13" s="31">
        <v>191</v>
      </c>
    </row>
    <row r="14" spans="1:20" s="14" customFormat="1" ht="12" customHeight="1" x14ac:dyDescent="0.25">
      <c r="A14" s="31" t="s">
        <v>753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19"/>
      <c r="O14" s="19"/>
      <c r="P14" s="19"/>
      <c r="Q14" s="24"/>
      <c r="R14" s="20"/>
      <c r="S14" s="20"/>
      <c r="T14" s="31"/>
    </row>
    <row r="15" spans="1:20" s="16" customFormat="1" ht="12" customHeight="1" x14ac:dyDescent="0.25">
      <c r="A15" s="31">
        <v>190</v>
      </c>
      <c r="B15" s="20" t="s">
        <v>1804</v>
      </c>
      <c r="C15" s="20" t="s">
        <v>1820</v>
      </c>
      <c r="D15" s="20" t="s">
        <v>1821</v>
      </c>
      <c r="E15" s="27" t="s">
        <v>562</v>
      </c>
      <c r="F15" s="20" t="s">
        <v>1822</v>
      </c>
      <c r="G15" s="20" t="s">
        <v>1823</v>
      </c>
      <c r="H15" s="20" t="s">
        <v>1824</v>
      </c>
      <c r="I15" s="20" t="s">
        <v>4017</v>
      </c>
      <c r="J15" s="20"/>
      <c r="K15" s="20" t="s">
        <v>1827</v>
      </c>
      <c r="L15" s="20" t="s">
        <v>1795</v>
      </c>
      <c r="M15" s="20" t="s">
        <v>1828</v>
      </c>
      <c r="N15" s="20" t="s">
        <v>4018</v>
      </c>
      <c r="O15" s="20" t="s">
        <v>4019</v>
      </c>
      <c r="P15" s="20" t="s">
        <v>1829</v>
      </c>
      <c r="Q15" s="24">
        <v>105</v>
      </c>
      <c r="R15" s="20" t="s">
        <v>1826</v>
      </c>
      <c r="S15" s="20" t="s">
        <v>1825</v>
      </c>
      <c r="T15" s="31">
        <v>190</v>
      </c>
    </row>
    <row r="16" spans="1:20" s="16" customFormat="1" ht="12" customHeight="1" x14ac:dyDescent="0.25">
      <c r="A16" s="31">
        <v>189</v>
      </c>
      <c r="B16" s="20" t="s">
        <v>1830</v>
      </c>
      <c r="C16" s="20" t="s">
        <v>1831</v>
      </c>
      <c r="D16" s="20" t="s">
        <v>1832</v>
      </c>
      <c r="E16" s="27" t="s">
        <v>563</v>
      </c>
      <c r="F16" s="20" t="s">
        <v>1833</v>
      </c>
      <c r="G16" s="20" t="s">
        <v>1834</v>
      </c>
      <c r="H16" s="20" t="s">
        <v>1835</v>
      </c>
      <c r="I16" s="20" t="s">
        <v>1196</v>
      </c>
      <c r="J16" s="20" t="s">
        <v>1839</v>
      </c>
      <c r="K16" s="20" t="s">
        <v>1840</v>
      </c>
      <c r="L16" s="20" t="s">
        <v>1782</v>
      </c>
      <c r="M16" s="20" t="s">
        <v>1841</v>
      </c>
      <c r="N16" s="20" t="s">
        <v>4020</v>
      </c>
      <c r="O16" s="20" t="s">
        <v>4021</v>
      </c>
      <c r="P16" s="20" t="s">
        <v>1842</v>
      </c>
      <c r="Q16" s="24" t="s">
        <v>1843</v>
      </c>
      <c r="R16" s="20" t="s">
        <v>1838</v>
      </c>
      <c r="S16" s="20" t="s">
        <v>1837</v>
      </c>
      <c r="T16" s="31">
        <v>189</v>
      </c>
    </row>
    <row r="17" spans="1:20" s="16" customFormat="1" ht="12" customHeight="1" x14ac:dyDescent="0.25">
      <c r="A17" s="31">
        <v>188</v>
      </c>
      <c r="B17" s="20" t="s">
        <v>1792</v>
      </c>
      <c r="C17" s="20" t="s">
        <v>1844</v>
      </c>
      <c r="D17" s="20" t="s">
        <v>1845</v>
      </c>
      <c r="E17" s="27" t="s">
        <v>564</v>
      </c>
      <c r="F17" s="20" t="s">
        <v>1846</v>
      </c>
      <c r="G17" s="20" t="s">
        <v>1847</v>
      </c>
      <c r="H17" s="20" t="s">
        <v>1848</v>
      </c>
      <c r="I17" s="20" t="s">
        <v>4022</v>
      </c>
      <c r="J17" s="20" t="s">
        <v>1852</v>
      </c>
      <c r="K17" s="20" t="s">
        <v>1853</v>
      </c>
      <c r="L17" s="20" t="s">
        <v>1754</v>
      </c>
      <c r="M17" s="20" t="s">
        <v>1854</v>
      </c>
      <c r="N17" s="20" t="s">
        <v>4023</v>
      </c>
      <c r="O17" s="20" t="s">
        <v>4024</v>
      </c>
      <c r="P17" s="20" t="s">
        <v>1855</v>
      </c>
      <c r="Q17" s="24">
        <v>104</v>
      </c>
      <c r="R17" s="20" t="s">
        <v>1851</v>
      </c>
      <c r="S17" s="20" t="s">
        <v>1849</v>
      </c>
      <c r="T17" s="31">
        <v>188</v>
      </c>
    </row>
    <row r="18" spans="1:20" s="16" customFormat="1" ht="12" customHeight="1" x14ac:dyDescent="0.25">
      <c r="A18" s="31">
        <v>187</v>
      </c>
      <c r="B18" s="20" t="s">
        <v>1778</v>
      </c>
      <c r="C18" s="20" t="s">
        <v>1856</v>
      </c>
      <c r="D18" s="20" t="s">
        <v>1857</v>
      </c>
      <c r="E18" s="27" t="s">
        <v>565</v>
      </c>
      <c r="F18" s="20" t="s">
        <v>1858</v>
      </c>
      <c r="G18" s="20" t="s">
        <v>1859</v>
      </c>
      <c r="H18" s="20" t="s">
        <v>1860</v>
      </c>
      <c r="I18" s="20" t="s">
        <v>4025</v>
      </c>
      <c r="J18" s="20"/>
      <c r="K18" s="20" t="s">
        <v>1864</v>
      </c>
      <c r="L18" s="20" t="s">
        <v>1727</v>
      </c>
      <c r="M18" s="20" t="s">
        <v>1865</v>
      </c>
      <c r="N18" s="20" t="s">
        <v>1866</v>
      </c>
      <c r="O18" s="20" t="s">
        <v>4026</v>
      </c>
      <c r="P18" s="20" t="s">
        <v>4027</v>
      </c>
      <c r="Q18" s="24" t="s">
        <v>1867</v>
      </c>
      <c r="R18" s="20" t="s">
        <v>1863</v>
      </c>
      <c r="S18" s="20" t="s">
        <v>1862</v>
      </c>
      <c r="T18" s="31">
        <v>187</v>
      </c>
    </row>
    <row r="19" spans="1:20" s="16" customFormat="1" ht="12" customHeight="1" x14ac:dyDescent="0.25">
      <c r="A19" s="31">
        <v>186</v>
      </c>
      <c r="B19" s="20" t="s">
        <v>1868</v>
      </c>
      <c r="C19" s="20" t="s">
        <v>1869</v>
      </c>
      <c r="D19" s="20" t="s">
        <v>1870</v>
      </c>
      <c r="E19" s="27" t="s">
        <v>566</v>
      </c>
      <c r="F19" s="20" t="s">
        <v>1871</v>
      </c>
      <c r="G19" s="20" t="s">
        <v>1872</v>
      </c>
      <c r="H19" s="20" t="s">
        <v>1873</v>
      </c>
      <c r="I19" s="20" t="s">
        <v>4028</v>
      </c>
      <c r="J19" s="20" t="s">
        <v>1876</v>
      </c>
      <c r="K19" s="20" t="s">
        <v>1877</v>
      </c>
      <c r="L19" s="20" t="s">
        <v>1878</v>
      </c>
      <c r="M19" s="20" t="s">
        <v>1879</v>
      </c>
      <c r="N19" s="20" t="s">
        <v>1880</v>
      </c>
      <c r="O19" s="20" t="s">
        <v>4029</v>
      </c>
      <c r="P19" s="20" t="s">
        <v>4030</v>
      </c>
      <c r="Q19" s="24">
        <v>103</v>
      </c>
      <c r="R19" s="20" t="s">
        <v>1875</v>
      </c>
      <c r="S19" s="20" t="s">
        <v>1874</v>
      </c>
      <c r="T19" s="31">
        <v>186</v>
      </c>
    </row>
    <row r="20" spans="1:20" s="16" customFormat="1" ht="12" customHeight="1" x14ac:dyDescent="0.25">
      <c r="A20" s="31">
        <v>185</v>
      </c>
      <c r="B20" s="20" t="s">
        <v>1881</v>
      </c>
      <c r="C20" s="20" t="s">
        <v>1882</v>
      </c>
      <c r="D20" s="20" t="s">
        <v>1883</v>
      </c>
      <c r="E20" s="27" t="s">
        <v>567</v>
      </c>
      <c r="F20" s="20" t="s">
        <v>1884</v>
      </c>
      <c r="G20" s="20" t="s">
        <v>1885</v>
      </c>
      <c r="H20" s="20" t="s">
        <v>1886</v>
      </c>
      <c r="I20" s="20" t="s">
        <v>1191</v>
      </c>
      <c r="J20" s="20"/>
      <c r="K20" s="20" t="s">
        <v>1889</v>
      </c>
      <c r="L20" s="20" t="s">
        <v>1698</v>
      </c>
      <c r="M20" s="20" t="s">
        <v>1890</v>
      </c>
      <c r="N20" s="20" t="s">
        <v>1891</v>
      </c>
      <c r="O20" s="20" t="s">
        <v>1892</v>
      </c>
      <c r="P20" s="20" t="s">
        <v>4031</v>
      </c>
      <c r="Q20" s="24"/>
      <c r="R20" s="20" t="s">
        <v>1888</v>
      </c>
      <c r="S20" s="20" t="s">
        <v>1887</v>
      </c>
      <c r="T20" s="31">
        <v>185</v>
      </c>
    </row>
    <row r="21" spans="1:20" s="16" customFormat="1" ht="12" customHeight="1" x14ac:dyDescent="0.25">
      <c r="A21" s="31">
        <v>184</v>
      </c>
      <c r="B21" s="20" t="s">
        <v>1751</v>
      </c>
      <c r="C21" s="20" t="s">
        <v>1893</v>
      </c>
      <c r="D21" s="20" t="s">
        <v>1894</v>
      </c>
      <c r="E21" s="27" t="s">
        <v>568</v>
      </c>
      <c r="F21" s="20" t="s">
        <v>1895</v>
      </c>
      <c r="G21" s="20" t="s">
        <v>1896</v>
      </c>
      <c r="H21" s="20" t="s">
        <v>1897</v>
      </c>
      <c r="I21" s="20" t="s">
        <v>4032</v>
      </c>
      <c r="J21" s="20" t="s">
        <v>1900</v>
      </c>
      <c r="K21" s="20" t="s">
        <v>1901</v>
      </c>
      <c r="L21" s="20" t="s">
        <v>1684</v>
      </c>
      <c r="M21" s="20" t="s">
        <v>1902</v>
      </c>
      <c r="N21" s="20" t="s">
        <v>1903</v>
      </c>
      <c r="O21" s="20" t="s">
        <v>1904</v>
      </c>
      <c r="P21" s="20" t="s">
        <v>4033</v>
      </c>
      <c r="Q21" s="24" t="s">
        <v>1905</v>
      </c>
      <c r="R21" s="20" t="s">
        <v>1899</v>
      </c>
      <c r="S21" s="20" t="s">
        <v>1898</v>
      </c>
      <c r="T21" s="31">
        <v>184</v>
      </c>
    </row>
    <row r="22" spans="1:20" s="16" customFormat="1" ht="12" customHeight="1" x14ac:dyDescent="0.25">
      <c r="A22" s="31">
        <v>183</v>
      </c>
      <c r="B22" s="20" t="s">
        <v>1737</v>
      </c>
      <c r="C22" s="20" t="s">
        <v>1906</v>
      </c>
      <c r="D22" s="20" t="s">
        <v>1907</v>
      </c>
      <c r="E22" s="27" t="s">
        <v>569</v>
      </c>
      <c r="F22" s="20" t="s">
        <v>1908</v>
      </c>
      <c r="G22" s="20" t="s">
        <v>1909</v>
      </c>
      <c r="H22" s="20" t="s">
        <v>1910</v>
      </c>
      <c r="I22" s="20" t="s">
        <v>4034</v>
      </c>
      <c r="J22" s="20"/>
      <c r="K22" s="20" t="s">
        <v>1913</v>
      </c>
      <c r="L22" s="20" t="s">
        <v>1914</v>
      </c>
      <c r="M22" s="20" t="s">
        <v>1915</v>
      </c>
      <c r="N22" s="20" t="s">
        <v>3500</v>
      </c>
      <c r="O22" s="20" t="s">
        <v>1916</v>
      </c>
      <c r="P22" s="20" t="s">
        <v>1917</v>
      </c>
      <c r="Q22" s="24">
        <v>102</v>
      </c>
      <c r="R22" s="20" t="s">
        <v>1912</v>
      </c>
      <c r="S22" s="20" t="s">
        <v>1911</v>
      </c>
      <c r="T22" s="31">
        <v>183</v>
      </c>
    </row>
    <row r="23" spans="1:20" s="16" customFormat="1" ht="12" customHeight="1" x14ac:dyDescent="0.25">
      <c r="A23" s="31">
        <v>182</v>
      </c>
      <c r="B23" s="20" t="s">
        <v>1918</v>
      </c>
      <c r="C23" s="20" t="s">
        <v>1919</v>
      </c>
      <c r="D23" s="20" t="s">
        <v>1920</v>
      </c>
      <c r="E23" s="27" t="s">
        <v>570</v>
      </c>
      <c r="F23" s="20" t="s">
        <v>1921</v>
      </c>
      <c r="G23" s="20" t="s">
        <v>1922</v>
      </c>
      <c r="H23" s="20" t="s">
        <v>1923</v>
      </c>
      <c r="I23" s="20" t="s">
        <v>4035</v>
      </c>
      <c r="J23" s="20" t="s">
        <v>1926</v>
      </c>
      <c r="K23" s="20" t="s">
        <v>1927</v>
      </c>
      <c r="L23" s="20" t="s">
        <v>1928</v>
      </c>
      <c r="M23" s="20" t="s">
        <v>1929</v>
      </c>
      <c r="N23" s="20" t="s">
        <v>4036</v>
      </c>
      <c r="O23" s="20" t="s">
        <v>1930</v>
      </c>
      <c r="P23" s="20" t="s">
        <v>1931</v>
      </c>
      <c r="Q23" s="24" t="s">
        <v>1932</v>
      </c>
      <c r="R23" s="20" t="s">
        <v>1925</v>
      </c>
      <c r="S23" s="20" t="s">
        <v>1924</v>
      </c>
      <c r="T23" s="31">
        <v>182</v>
      </c>
    </row>
    <row r="24" spans="1:20" s="16" customFormat="1" ht="12" customHeight="1" x14ac:dyDescent="0.25">
      <c r="A24" s="31">
        <v>181</v>
      </c>
      <c r="B24" s="20" t="s">
        <v>1724</v>
      </c>
      <c r="C24" s="20" t="s">
        <v>1933</v>
      </c>
      <c r="D24" s="20" t="s">
        <v>1934</v>
      </c>
      <c r="E24" s="27" t="s">
        <v>571</v>
      </c>
      <c r="F24" s="20" t="s">
        <v>1936</v>
      </c>
      <c r="G24" s="20" t="s">
        <v>1937</v>
      </c>
      <c r="H24" s="20" t="s">
        <v>1938</v>
      </c>
      <c r="I24" s="20" t="s">
        <v>4037</v>
      </c>
      <c r="J24" s="20"/>
      <c r="K24" s="20" t="s">
        <v>1941</v>
      </c>
      <c r="L24" s="20" t="s">
        <v>1942</v>
      </c>
      <c r="M24" s="20" t="s">
        <v>1943</v>
      </c>
      <c r="N24" s="20" t="s">
        <v>4038</v>
      </c>
      <c r="O24" s="20" t="s">
        <v>1944</v>
      </c>
      <c r="P24" s="20" t="s">
        <v>1945</v>
      </c>
      <c r="Q24" s="24">
        <v>101</v>
      </c>
      <c r="R24" s="20" t="s">
        <v>1940</v>
      </c>
      <c r="S24" s="20" t="s">
        <v>1939</v>
      </c>
      <c r="T24" s="31">
        <v>181</v>
      </c>
    </row>
    <row r="25" spans="1:20" s="14" customFormat="1" ht="12" customHeight="1" x14ac:dyDescent="0.25">
      <c r="A25" s="31" t="s">
        <v>753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9"/>
      <c r="O25" s="19"/>
      <c r="P25" s="19"/>
      <c r="Q25" s="24"/>
      <c r="R25" s="20"/>
      <c r="S25" s="20"/>
      <c r="T25" s="31"/>
    </row>
    <row r="26" spans="1:20" s="16" customFormat="1" ht="12" customHeight="1" x14ac:dyDescent="0.25">
      <c r="A26" s="31">
        <v>180</v>
      </c>
      <c r="B26" s="20" t="s">
        <v>1709</v>
      </c>
      <c r="C26" s="20" t="s">
        <v>1946</v>
      </c>
      <c r="D26" s="20" t="s">
        <v>1947</v>
      </c>
      <c r="E26" s="27" t="s">
        <v>572</v>
      </c>
      <c r="F26" s="20" t="s">
        <v>1948</v>
      </c>
      <c r="G26" s="20" t="s">
        <v>1949</v>
      </c>
      <c r="H26" s="20" t="s">
        <v>1950</v>
      </c>
      <c r="I26" s="20" t="s">
        <v>4039</v>
      </c>
      <c r="J26" s="20" t="s">
        <v>1953</v>
      </c>
      <c r="K26" s="20" t="s">
        <v>1954</v>
      </c>
      <c r="L26" s="20" t="s">
        <v>1955</v>
      </c>
      <c r="M26" s="20" t="s">
        <v>1956</v>
      </c>
      <c r="N26" s="20" t="s">
        <v>4040</v>
      </c>
      <c r="O26" s="20" t="s">
        <v>1957</v>
      </c>
      <c r="P26" s="20" t="s">
        <v>4041</v>
      </c>
      <c r="Q26" s="24" t="s">
        <v>1958</v>
      </c>
      <c r="R26" s="20" t="s">
        <v>1952</v>
      </c>
      <c r="S26" s="20" t="s">
        <v>1951</v>
      </c>
      <c r="T26" s="31">
        <v>180</v>
      </c>
    </row>
    <row r="27" spans="1:20" s="16" customFormat="1" ht="12" customHeight="1" x14ac:dyDescent="0.25">
      <c r="A27" s="31">
        <v>179</v>
      </c>
      <c r="B27" s="20" t="s">
        <v>1695</v>
      </c>
      <c r="C27" s="20" t="s">
        <v>1959</v>
      </c>
      <c r="D27" s="20" t="s">
        <v>1960</v>
      </c>
      <c r="E27" s="27" t="s">
        <v>573</v>
      </c>
      <c r="F27" s="20" t="s">
        <v>1961</v>
      </c>
      <c r="G27" s="20" t="s">
        <v>1962</v>
      </c>
      <c r="H27" s="20" t="s">
        <v>1963</v>
      </c>
      <c r="I27" s="20" t="s">
        <v>4042</v>
      </c>
      <c r="J27" s="20" t="s">
        <v>1966</v>
      </c>
      <c r="K27" s="20" t="s">
        <v>1967</v>
      </c>
      <c r="L27" s="20" t="s">
        <v>1968</v>
      </c>
      <c r="M27" s="20" t="s">
        <v>1969</v>
      </c>
      <c r="N27" s="20" t="s">
        <v>1970</v>
      </c>
      <c r="O27" s="20" t="s">
        <v>1971</v>
      </c>
      <c r="P27" s="20" t="s">
        <v>3585</v>
      </c>
      <c r="Q27" s="24"/>
      <c r="R27" s="20" t="s">
        <v>1965</v>
      </c>
      <c r="S27" s="20" t="s">
        <v>1964</v>
      </c>
      <c r="T27" s="31">
        <v>179</v>
      </c>
    </row>
    <row r="28" spans="1:20" s="16" customFormat="1" ht="12" customHeight="1" x14ac:dyDescent="0.25">
      <c r="A28" s="31">
        <v>178</v>
      </c>
      <c r="B28" s="20" t="s">
        <v>1972</v>
      </c>
      <c r="C28" s="20" t="s">
        <v>1973</v>
      </c>
      <c r="D28" s="20" t="s">
        <v>1974</v>
      </c>
      <c r="E28" s="27" t="s">
        <v>574</v>
      </c>
      <c r="F28" s="20" t="s">
        <v>1975</v>
      </c>
      <c r="G28" s="20" t="s">
        <v>1976</v>
      </c>
      <c r="H28" s="20" t="s">
        <v>1977</v>
      </c>
      <c r="I28" s="20" t="s">
        <v>3891</v>
      </c>
      <c r="J28" s="20"/>
      <c r="K28" s="20" t="s">
        <v>1980</v>
      </c>
      <c r="L28" s="20" t="s">
        <v>1981</v>
      </c>
      <c r="M28" s="20" t="s">
        <v>1982</v>
      </c>
      <c r="N28" s="20" t="s">
        <v>1983</v>
      </c>
      <c r="O28" s="20" t="s">
        <v>1984</v>
      </c>
      <c r="P28" s="20" t="s">
        <v>1358</v>
      </c>
      <c r="Q28" s="24">
        <v>100</v>
      </c>
      <c r="R28" s="20" t="s">
        <v>1979</v>
      </c>
      <c r="S28" s="20" t="s">
        <v>1978</v>
      </c>
      <c r="T28" s="31">
        <v>178</v>
      </c>
    </row>
    <row r="29" spans="1:20" s="16" customFormat="1" ht="12" customHeight="1" x14ac:dyDescent="0.25">
      <c r="A29" s="31">
        <v>177</v>
      </c>
      <c r="B29" s="20" t="s">
        <v>1985</v>
      </c>
      <c r="C29" s="20" t="s">
        <v>1986</v>
      </c>
      <c r="D29" s="20" t="s">
        <v>1987</v>
      </c>
      <c r="E29" s="27" t="s">
        <v>575</v>
      </c>
      <c r="F29" s="20" t="s">
        <v>1988</v>
      </c>
      <c r="G29" s="20" t="s">
        <v>1989</v>
      </c>
      <c r="H29" s="20" t="s">
        <v>1990</v>
      </c>
      <c r="I29" s="20" t="s">
        <v>4043</v>
      </c>
      <c r="J29" s="20" t="s">
        <v>1995</v>
      </c>
      <c r="K29" s="20" t="s">
        <v>1996</v>
      </c>
      <c r="L29" s="20" t="s">
        <v>1997</v>
      </c>
      <c r="M29" s="20" t="s">
        <v>1998</v>
      </c>
      <c r="N29" s="20" t="s">
        <v>1999</v>
      </c>
      <c r="O29" s="20" t="s">
        <v>2000</v>
      </c>
      <c r="P29" s="20" t="s">
        <v>2001</v>
      </c>
      <c r="Q29" s="24" t="s">
        <v>2002</v>
      </c>
      <c r="R29" s="20" t="s">
        <v>1994</v>
      </c>
      <c r="S29" s="20" t="s">
        <v>1992</v>
      </c>
      <c r="T29" s="31">
        <v>177</v>
      </c>
    </row>
    <row r="30" spans="1:20" s="16" customFormat="1" ht="12" customHeight="1" x14ac:dyDescent="0.25">
      <c r="A30" s="31">
        <v>176</v>
      </c>
      <c r="B30" s="20" t="s">
        <v>2003</v>
      </c>
      <c r="C30" s="20" t="s">
        <v>2004</v>
      </c>
      <c r="D30" s="20" t="s">
        <v>2005</v>
      </c>
      <c r="E30" s="27" t="s">
        <v>576</v>
      </c>
      <c r="F30" s="20" t="s">
        <v>2006</v>
      </c>
      <c r="G30" s="20" t="s">
        <v>2007</v>
      </c>
      <c r="H30" s="20" t="s">
        <v>2008</v>
      </c>
      <c r="I30" s="20" t="s">
        <v>4044</v>
      </c>
      <c r="J30" s="20"/>
      <c r="K30" s="20" t="s">
        <v>2011</v>
      </c>
      <c r="L30" s="20" t="s">
        <v>2012</v>
      </c>
      <c r="M30" s="20" t="s">
        <v>2013</v>
      </c>
      <c r="N30" s="20" t="s">
        <v>2014</v>
      </c>
      <c r="O30" s="20" t="s">
        <v>2015</v>
      </c>
      <c r="P30" s="20" t="s">
        <v>2016</v>
      </c>
      <c r="Q30" s="24">
        <v>99</v>
      </c>
      <c r="R30" s="20" t="s">
        <v>2010</v>
      </c>
      <c r="S30" s="20" t="s">
        <v>2009</v>
      </c>
      <c r="T30" s="31">
        <v>176</v>
      </c>
    </row>
    <row r="31" spans="1:20" s="16" customFormat="1" ht="12" customHeight="1" x14ac:dyDescent="0.25">
      <c r="A31" s="31">
        <v>175</v>
      </c>
      <c r="B31" s="20" t="s">
        <v>2017</v>
      </c>
      <c r="C31" s="20" t="s">
        <v>2018</v>
      </c>
      <c r="D31" s="20" t="s">
        <v>2019</v>
      </c>
      <c r="E31" s="27" t="s">
        <v>577</v>
      </c>
      <c r="F31" s="20" t="s">
        <v>2020</v>
      </c>
      <c r="G31" s="20" t="s">
        <v>2021</v>
      </c>
      <c r="H31" s="20" t="s">
        <v>2022</v>
      </c>
      <c r="I31" s="20" t="s">
        <v>3893</v>
      </c>
      <c r="J31" s="20" t="s">
        <v>2025</v>
      </c>
      <c r="K31" s="20" t="s">
        <v>2026</v>
      </c>
      <c r="L31" s="20" t="s">
        <v>2027</v>
      </c>
      <c r="M31" s="20" t="s">
        <v>2028</v>
      </c>
      <c r="N31" s="20" t="s">
        <v>2029</v>
      </c>
      <c r="O31" s="20" t="s">
        <v>4045</v>
      </c>
      <c r="P31" s="20" t="s">
        <v>2030</v>
      </c>
      <c r="Q31" s="24" t="s">
        <v>2031</v>
      </c>
      <c r="R31" s="20" t="s">
        <v>2024</v>
      </c>
      <c r="S31" s="20" t="s">
        <v>2023</v>
      </c>
      <c r="T31" s="31">
        <v>175</v>
      </c>
    </row>
    <row r="32" spans="1:20" s="16" customFormat="1" ht="12" customHeight="1" x14ac:dyDescent="0.25">
      <c r="A32" s="31">
        <v>174</v>
      </c>
      <c r="B32" s="20" t="s">
        <v>2032</v>
      </c>
      <c r="C32" s="20" t="s">
        <v>2033</v>
      </c>
      <c r="D32" s="20" t="s">
        <v>2034</v>
      </c>
      <c r="E32" s="27" t="s">
        <v>578</v>
      </c>
      <c r="F32" s="20" t="s">
        <v>2035</v>
      </c>
      <c r="G32" s="20" t="s">
        <v>2036</v>
      </c>
      <c r="H32" s="20" t="s">
        <v>260</v>
      </c>
      <c r="I32" s="20" t="s">
        <v>3442</v>
      </c>
      <c r="J32" s="20"/>
      <c r="K32" s="20" t="s">
        <v>2040</v>
      </c>
      <c r="L32" s="20" t="s">
        <v>2041</v>
      </c>
      <c r="M32" s="20" t="s">
        <v>2042</v>
      </c>
      <c r="N32" s="20" t="s">
        <v>4046</v>
      </c>
      <c r="O32" s="20" t="s">
        <v>4047</v>
      </c>
      <c r="P32" s="20" t="s">
        <v>2043</v>
      </c>
      <c r="Q32" s="24"/>
      <c r="R32" s="20" t="s">
        <v>2039</v>
      </c>
      <c r="S32" s="20" t="s">
        <v>2038</v>
      </c>
      <c r="T32" s="31">
        <v>174</v>
      </c>
    </row>
    <row r="33" spans="1:20" s="16" customFormat="1" ht="12" customHeight="1" x14ac:dyDescent="0.25">
      <c r="A33" s="31">
        <v>173</v>
      </c>
      <c r="B33" s="20" t="s">
        <v>2044</v>
      </c>
      <c r="C33" s="20" t="s">
        <v>2045</v>
      </c>
      <c r="D33" s="20" t="s">
        <v>2046</v>
      </c>
      <c r="E33" s="27" t="s">
        <v>579</v>
      </c>
      <c r="F33" s="20" t="s">
        <v>2047</v>
      </c>
      <c r="G33" s="20" t="s">
        <v>2048</v>
      </c>
      <c r="H33" s="20" t="s">
        <v>2049</v>
      </c>
      <c r="I33" s="20" t="s">
        <v>4048</v>
      </c>
      <c r="J33" s="20" t="s">
        <v>2052</v>
      </c>
      <c r="K33" s="20" t="s">
        <v>2053</v>
      </c>
      <c r="L33" s="20" t="s">
        <v>2054</v>
      </c>
      <c r="M33" s="20" t="s">
        <v>2055</v>
      </c>
      <c r="N33" s="20" t="s">
        <v>1218</v>
      </c>
      <c r="O33" s="20" t="s">
        <v>1278</v>
      </c>
      <c r="P33" s="20" t="s">
        <v>4049</v>
      </c>
      <c r="Q33" s="24">
        <v>98</v>
      </c>
      <c r="R33" s="20" t="s">
        <v>2051</v>
      </c>
      <c r="S33" s="20" t="s">
        <v>2050</v>
      </c>
      <c r="T33" s="31">
        <v>173</v>
      </c>
    </row>
    <row r="34" spans="1:20" s="16" customFormat="1" ht="12" customHeight="1" x14ac:dyDescent="0.25">
      <c r="A34" s="31">
        <v>172</v>
      </c>
      <c r="B34" s="20" t="s">
        <v>2057</v>
      </c>
      <c r="C34" s="20" t="s">
        <v>2058</v>
      </c>
      <c r="D34" s="20" t="s">
        <v>2059</v>
      </c>
      <c r="E34" s="27" t="s">
        <v>580</v>
      </c>
      <c r="F34" s="20" t="s">
        <v>2060</v>
      </c>
      <c r="G34" s="20" t="s">
        <v>2061</v>
      </c>
      <c r="H34" s="20" t="s">
        <v>2062</v>
      </c>
      <c r="I34" s="20" t="s">
        <v>2076</v>
      </c>
      <c r="J34" s="20"/>
      <c r="K34" s="20" t="s">
        <v>2065</v>
      </c>
      <c r="L34" s="20" t="s">
        <v>2066</v>
      </c>
      <c r="M34" s="20" t="s">
        <v>2067</v>
      </c>
      <c r="N34" s="20" t="s">
        <v>4050</v>
      </c>
      <c r="O34" s="20" t="s">
        <v>4051</v>
      </c>
      <c r="P34" s="20" t="s">
        <v>4052</v>
      </c>
      <c r="Q34" s="24" t="s">
        <v>2069</v>
      </c>
      <c r="R34" s="20" t="s">
        <v>2064</v>
      </c>
      <c r="S34" s="20" t="s">
        <v>2063</v>
      </c>
      <c r="T34" s="31">
        <v>172</v>
      </c>
    </row>
    <row r="35" spans="1:20" s="16" customFormat="1" ht="12" customHeight="1" x14ac:dyDescent="0.25">
      <c r="A35" s="31">
        <v>171</v>
      </c>
      <c r="B35" s="20" t="s">
        <v>2070</v>
      </c>
      <c r="C35" s="20" t="s">
        <v>2071</v>
      </c>
      <c r="D35" s="20" t="s">
        <v>2072</v>
      </c>
      <c r="E35" s="27" t="s">
        <v>581</v>
      </c>
      <c r="F35" s="20" t="s">
        <v>2073</v>
      </c>
      <c r="G35" s="20" t="s">
        <v>2074</v>
      </c>
      <c r="H35" s="20" t="s">
        <v>2075</v>
      </c>
      <c r="I35" s="20" t="s">
        <v>3766</v>
      </c>
      <c r="J35" s="20" t="s">
        <v>2079</v>
      </c>
      <c r="K35" s="20" t="s">
        <v>2080</v>
      </c>
      <c r="L35" s="20" t="s">
        <v>2081</v>
      </c>
      <c r="M35" s="20" t="s">
        <v>2082</v>
      </c>
      <c r="N35" s="20" t="s">
        <v>4053</v>
      </c>
      <c r="O35" s="20" t="s">
        <v>4054</v>
      </c>
      <c r="P35" s="20" t="s">
        <v>4055</v>
      </c>
      <c r="Q35" s="24">
        <v>97</v>
      </c>
      <c r="R35" s="20" t="s">
        <v>2078</v>
      </c>
      <c r="S35" s="20" t="s">
        <v>2077</v>
      </c>
      <c r="T35" s="31">
        <v>171</v>
      </c>
    </row>
    <row r="36" spans="1:20" s="14" customFormat="1" ht="12" customHeight="1" x14ac:dyDescent="0.25">
      <c r="A36" s="31" t="s">
        <v>753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9"/>
      <c r="O36" s="19"/>
      <c r="P36" s="19"/>
      <c r="Q36" s="24"/>
      <c r="R36" s="20"/>
      <c r="S36" s="20"/>
      <c r="T36" s="31"/>
    </row>
    <row r="37" spans="1:20" s="16" customFormat="1" ht="12" customHeight="1" x14ac:dyDescent="0.25">
      <c r="A37" s="31">
        <v>170</v>
      </c>
      <c r="B37" s="20" t="s">
        <v>2085</v>
      </c>
      <c r="C37" s="20" t="s">
        <v>2086</v>
      </c>
      <c r="D37" s="20" t="s">
        <v>2087</v>
      </c>
      <c r="E37" s="27" t="s">
        <v>582</v>
      </c>
      <c r="F37" s="20" t="s">
        <v>2088</v>
      </c>
      <c r="G37" s="20" t="s">
        <v>2089</v>
      </c>
      <c r="H37" s="20" t="s">
        <v>2090</v>
      </c>
      <c r="I37" s="20" t="s">
        <v>514</v>
      </c>
      <c r="J37" s="20" t="s">
        <v>2093</v>
      </c>
      <c r="K37" s="20" t="s">
        <v>2094</v>
      </c>
      <c r="L37" s="20" t="s">
        <v>2095</v>
      </c>
      <c r="M37" s="20" t="s">
        <v>2096</v>
      </c>
      <c r="N37" s="20" t="s">
        <v>3185</v>
      </c>
      <c r="O37" s="20" t="s">
        <v>4056</v>
      </c>
      <c r="P37" s="20" t="s">
        <v>2056</v>
      </c>
      <c r="Q37" s="24" t="s">
        <v>2097</v>
      </c>
      <c r="R37" s="20" t="s">
        <v>2092</v>
      </c>
      <c r="S37" s="20" t="s">
        <v>2091</v>
      </c>
      <c r="T37" s="31">
        <v>170</v>
      </c>
    </row>
    <row r="38" spans="1:20" s="16" customFormat="1" ht="12" customHeight="1" x14ac:dyDescent="0.25">
      <c r="A38" s="31">
        <v>169</v>
      </c>
      <c r="B38" s="20" t="s">
        <v>2098</v>
      </c>
      <c r="C38" s="20" t="s">
        <v>2099</v>
      </c>
      <c r="D38" s="20" t="s">
        <v>2100</v>
      </c>
      <c r="E38" s="27" t="s">
        <v>583</v>
      </c>
      <c r="F38" s="20" t="s">
        <v>2101</v>
      </c>
      <c r="G38" s="20" t="s">
        <v>2102</v>
      </c>
      <c r="H38" s="20" t="s">
        <v>2103</v>
      </c>
      <c r="I38" s="20" t="s">
        <v>4057</v>
      </c>
      <c r="J38" s="20"/>
      <c r="K38" s="20" t="s">
        <v>2106</v>
      </c>
      <c r="L38" s="20" t="s">
        <v>2107</v>
      </c>
      <c r="M38" s="20" t="s">
        <v>1848</v>
      </c>
      <c r="N38" s="20" t="s">
        <v>2108</v>
      </c>
      <c r="O38" s="20" t="s">
        <v>4058</v>
      </c>
      <c r="P38" s="20" t="s">
        <v>2068</v>
      </c>
      <c r="Q38" s="24">
        <v>96</v>
      </c>
      <c r="R38" s="20" t="s">
        <v>2105</v>
      </c>
      <c r="S38" s="20" t="s">
        <v>2104</v>
      </c>
      <c r="T38" s="31">
        <v>169</v>
      </c>
    </row>
    <row r="39" spans="1:20" s="16" customFormat="1" ht="12" customHeight="1" x14ac:dyDescent="0.25">
      <c r="A39" s="31">
        <v>168</v>
      </c>
      <c r="B39" s="20" t="s">
        <v>2109</v>
      </c>
      <c r="C39" s="20" t="s">
        <v>2110</v>
      </c>
      <c r="D39" s="20" t="s">
        <v>2111</v>
      </c>
      <c r="E39" s="27" t="s">
        <v>584</v>
      </c>
      <c r="F39" s="20" t="s">
        <v>2112</v>
      </c>
      <c r="G39" s="20" t="s">
        <v>2113</v>
      </c>
      <c r="H39" s="20" t="s">
        <v>2114</v>
      </c>
      <c r="I39" s="20" t="s">
        <v>4059</v>
      </c>
      <c r="J39" s="20" t="s">
        <v>2117</v>
      </c>
      <c r="K39" s="20" t="s">
        <v>2118</v>
      </c>
      <c r="L39" s="20" t="s">
        <v>2119</v>
      </c>
      <c r="M39" s="20" t="s">
        <v>2120</v>
      </c>
      <c r="N39" s="20" t="s">
        <v>2121</v>
      </c>
      <c r="O39" s="20" t="s">
        <v>2122</v>
      </c>
      <c r="P39" s="20" t="s">
        <v>2084</v>
      </c>
      <c r="Q39" s="24" t="s">
        <v>2123</v>
      </c>
      <c r="R39" s="20" t="s">
        <v>2116</v>
      </c>
      <c r="S39" s="20" t="s">
        <v>2115</v>
      </c>
      <c r="T39" s="31">
        <v>168</v>
      </c>
    </row>
    <row r="40" spans="1:20" s="16" customFormat="1" ht="12" customHeight="1" x14ac:dyDescent="0.25">
      <c r="A40" s="31">
        <v>167</v>
      </c>
      <c r="B40" s="20" t="s">
        <v>2124</v>
      </c>
      <c r="C40" s="20" t="s">
        <v>2125</v>
      </c>
      <c r="D40" s="20" t="s">
        <v>2126</v>
      </c>
      <c r="E40" s="27" t="s">
        <v>585</v>
      </c>
      <c r="F40" s="20" t="s">
        <v>2128</v>
      </c>
      <c r="G40" s="20" t="s">
        <v>2129</v>
      </c>
      <c r="H40" s="20" t="s">
        <v>2130</v>
      </c>
      <c r="I40" s="20" t="s">
        <v>4060</v>
      </c>
      <c r="J40" s="20"/>
      <c r="K40" s="20" t="s">
        <v>2134</v>
      </c>
      <c r="L40" s="20" t="s">
        <v>2135</v>
      </c>
      <c r="M40" s="20" t="s">
        <v>2136</v>
      </c>
      <c r="N40" s="20" t="s">
        <v>2137</v>
      </c>
      <c r="O40" s="20" t="s">
        <v>2138</v>
      </c>
      <c r="P40" s="20" t="s">
        <v>4056</v>
      </c>
      <c r="Q40" s="24"/>
      <c r="R40" s="20" t="s">
        <v>2133</v>
      </c>
      <c r="S40" s="20" t="s">
        <v>2131</v>
      </c>
      <c r="T40" s="31">
        <v>167</v>
      </c>
    </row>
    <row r="41" spans="1:20" s="16" customFormat="1" ht="12" customHeight="1" x14ac:dyDescent="0.25">
      <c r="A41" s="31">
        <v>166</v>
      </c>
      <c r="B41" s="20" t="s">
        <v>2139</v>
      </c>
      <c r="C41" s="20" t="s">
        <v>2140</v>
      </c>
      <c r="D41" s="20" t="s">
        <v>2141</v>
      </c>
      <c r="E41" s="27" t="s">
        <v>586</v>
      </c>
      <c r="F41" s="20" t="s">
        <v>2142</v>
      </c>
      <c r="G41" s="20" t="s">
        <v>2143</v>
      </c>
      <c r="H41" s="20" t="s">
        <v>2144</v>
      </c>
      <c r="I41" s="20" t="s">
        <v>3897</v>
      </c>
      <c r="J41" s="20" t="s">
        <v>2148</v>
      </c>
      <c r="K41" s="20" t="s">
        <v>2149</v>
      </c>
      <c r="L41" s="20" t="s">
        <v>2150</v>
      </c>
      <c r="M41" s="20" t="s">
        <v>2151</v>
      </c>
      <c r="N41" s="20" t="s">
        <v>2152</v>
      </c>
      <c r="O41" s="20" t="s">
        <v>2153</v>
      </c>
      <c r="P41" s="20" t="s">
        <v>4058</v>
      </c>
      <c r="Q41" s="24">
        <v>95</v>
      </c>
      <c r="R41" s="20" t="s">
        <v>2147</v>
      </c>
      <c r="S41" s="20" t="s">
        <v>2146</v>
      </c>
      <c r="T41" s="31">
        <v>166</v>
      </c>
    </row>
    <row r="42" spans="1:20" s="16" customFormat="1" ht="12" customHeight="1" x14ac:dyDescent="0.25">
      <c r="A42" s="31">
        <v>165</v>
      </c>
      <c r="B42" s="20" t="s">
        <v>2154</v>
      </c>
      <c r="C42" s="20" t="s">
        <v>2155</v>
      </c>
      <c r="D42" s="20" t="s">
        <v>2156</v>
      </c>
      <c r="E42" s="27" t="s">
        <v>587</v>
      </c>
      <c r="F42" s="20" t="s">
        <v>2157</v>
      </c>
      <c r="G42" s="20" t="s">
        <v>2158</v>
      </c>
      <c r="H42" s="20" t="s">
        <v>2159</v>
      </c>
      <c r="I42" s="20" t="s">
        <v>4061</v>
      </c>
      <c r="J42" s="20"/>
      <c r="K42" s="20" t="s">
        <v>2162</v>
      </c>
      <c r="L42" s="20" t="s">
        <v>2163</v>
      </c>
      <c r="M42" s="20" t="s">
        <v>1759</v>
      </c>
      <c r="N42" s="20" t="s">
        <v>2164</v>
      </c>
      <c r="O42" s="20" t="s">
        <v>2165</v>
      </c>
      <c r="P42" s="20" t="s">
        <v>3275</v>
      </c>
      <c r="Q42" s="24" t="s">
        <v>2166</v>
      </c>
      <c r="R42" s="20" t="s">
        <v>2161</v>
      </c>
      <c r="S42" s="20" t="s">
        <v>2160</v>
      </c>
      <c r="T42" s="31">
        <v>165</v>
      </c>
    </row>
    <row r="43" spans="1:20" s="16" customFormat="1" ht="12" customHeight="1" x14ac:dyDescent="0.25">
      <c r="A43" s="31">
        <v>164</v>
      </c>
      <c r="B43" s="20" t="s">
        <v>2167</v>
      </c>
      <c r="C43" s="20" t="s">
        <v>2168</v>
      </c>
      <c r="D43" s="20" t="s">
        <v>2169</v>
      </c>
      <c r="E43" s="27" t="s">
        <v>588</v>
      </c>
      <c r="F43" s="20" t="s">
        <v>2170</v>
      </c>
      <c r="G43" s="20" t="s">
        <v>2171</v>
      </c>
      <c r="H43" s="20" t="s">
        <v>2172</v>
      </c>
      <c r="I43" s="20" t="s">
        <v>4062</v>
      </c>
      <c r="J43" s="20" t="s">
        <v>2176</v>
      </c>
      <c r="K43" s="20" t="s">
        <v>2177</v>
      </c>
      <c r="L43" s="20" t="s">
        <v>2178</v>
      </c>
      <c r="M43" s="20" t="s">
        <v>2179</v>
      </c>
      <c r="N43" s="20" t="s">
        <v>2180</v>
      </c>
      <c r="O43" s="20" t="s">
        <v>2181</v>
      </c>
      <c r="P43" s="20" t="s">
        <v>2138</v>
      </c>
      <c r="Q43" s="24">
        <v>94</v>
      </c>
      <c r="R43" s="20" t="s">
        <v>2175</v>
      </c>
      <c r="S43" s="20" t="s">
        <v>2174</v>
      </c>
      <c r="T43" s="31">
        <v>164</v>
      </c>
    </row>
    <row r="44" spans="1:20" s="16" customFormat="1" ht="12" customHeight="1" x14ac:dyDescent="0.25">
      <c r="A44" s="31">
        <v>163</v>
      </c>
      <c r="B44" s="20" t="s">
        <v>2182</v>
      </c>
      <c r="C44" s="20" t="s">
        <v>2183</v>
      </c>
      <c r="D44" s="20" t="s">
        <v>2184</v>
      </c>
      <c r="E44" s="27" t="s">
        <v>589</v>
      </c>
      <c r="F44" s="20" t="s">
        <v>2185</v>
      </c>
      <c r="G44" s="20" t="s">
        <v>2186</v>
      </c>
      <c r="H44" s="20" t="s">
        <v>2187</v>
      </c>
      <c r="I44" s="20" t="s">
        <v>3899</v>
      </c>
      <c r="J44" s="20"/>
      <c r="K44" s="20" t="s">
        <v>2190</v>
      </c>
      <c r="L44" s="20" t="s">
        <v>2191</v>
      </c>
      <c r="M44" s="20" t="s">
        <v>2192</v>
      </c>
      <c r="N44" s="20" t="s">
        <v>4063</v>
      </c>
      <c r="O44" s="20" t="s">
        <v>2194</v>
      </c>
      <c r="P44" s="20" t="s">
        <v>2153</v>
      </c>
      <c r="Q44" s="24" t="s">
        <v>2195</v>
      </c>
      <c r="R44" s="20" t="s">
        <v>2189</v>
      </c>
      <c r="S44" s="20" t="s">
        <v>2188</v>
      </c>
      <c r="T44" s="31">
        <v>163</v>
      </c>
    </row>
    <row r="45" spans="1:20" s="16" customFormat="1" ht="12" customHeight="1" x14ac:dyDescent="0.25">
      <c r="A45" s="31">
        <v>162</v>
      </c>
      <c r="B45" s="20" t="s">
        <v>2196</v>
      </c>
      <c r="C45" s="20" t="s">
        <v>2197</v>
      </c>
      <c r="D45" s="20" t="s">
        <v>2198</v>
      </c>
      <c r="E45" s="27" t="s">
        <v>590</v>
      </c>
      <c r="F45" s="20" t="s">
        <v>2199</v>
      </c>
      <c r="G45" s="20" t="s">
        <v>2200</v>
      </c>
      <c r="H45" s="20" t="s">
        <v>2201</v>
      </c>
      <c r="I45" s="20" t="s">
        <v>4064</v>
      </c>
      <c r="J45" s="20" t="s">
        <v>2204</v>
      </c>
      <c r="K45" s="20" t="s">
        <v>2205</v>
      </c>
      <c r="L45" s="20" t="s">
        <v>2206</v>
      </c>
      <c r="M45" s="20" t="s">
        <v>2207</v>
      </c>
      <c r="N45" s="20" t="s">
        <v>4065</v>
      </c>
      <c r="O45" s="20" t="s">
        <v>4066</v>
      </c>
      <c r="P45" s="20" t="s">
        <v>4067</v>
      </c>
      <c r="Q45" s="24">
        <v>93</v>
      </c>
      <c r="R45" s="20" t="s">
        <v>2203</v>
      </c>
      <c r="S45" s="20" t="s">
        <v>2202</v>
      </c>
      <c r="T45" s="31">
        <v>162</v>
      </c>
    </row>
    <row r="46" spans="1:20" s="16" customFormat="1" ht="12" customHeight="1" x14ac:dyDescent="0.25">
      <c r="A46" s="31">
        <v>161</v>
      </c>
      <c r="B46" s="20" t="s">
        <v>2208</v>
      </c>
      <c r="C46" s="20" t="s">
        <v>2209</v>
      </c>
      <c r="D46" s="20" t="s">
        <v>2210</v>
      </c>
      <c r="E46" s="27" t="s">
        <v>591</v>
      </c>
      <c r="F46" s="20" t="s">
        <v>2211</v>
      </c>
      <c r="G46" s="20" t="s">
        <v>2212</v>
      </c>
      <c r="H46" s="20" t="s">
        <v>2213</v>
      </c>
      <c r="I46" s="20" t="s">
        <v>534</v>
      </c>
      <c r="J46" s="20" t="s">
        <v>2216</v>
      </c>
      <c r="K46" s="20" t="s">
        <v>2217</v>
      </c>
      <c r="L46" s="20" t="s">
        <v>2218</v>
      </c>
      <c r="M46" s="20" t="s">
        <v>2219</v>
      </c>
      <c r="N46" s="20" t="s">
        <v>4068</v>
      </c>
      <c r="O46" s="20" t="s">
        <v>4069</v>
      </c>
      <c r="P46" s="20" t="s">
        <v>3838</v>
      </c>
      <c r="Q46" s="24"/>
      <c r="R46" s="20" t="s">
        <v>2215</v>
      </c>
      <c r="S46" s="20" t="s">
        <v>2214</v>
      </c>
      <c r="T46" s="31">
        <v>161</v>
      </c>
    </row>
    <row r="47" spans="1:20" s="14" customFormat="1" ht="12" customHeight="1" x14ac:dyDescent="0.25">
      <c r="A47" s="31" t="s">
        <v>753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19"/>
      <c r="O47" s="19"/>
      <c r="P47" s="19"/>
      <c r="Q47" s="24"/>
      <c r="R47" s="20"/>
      <c r="S47" s="20"/>
      <c r="T47" s="31"/>
    </row>
    <row r="48" spans="1:20" s="16" customFormat="1" ht="12" customHeight="1" x14ac:dyDescent="0.25">
      <c r="A48" s="31">
        <v>160</v>
      </c>
      <c r="B48" s="20" t="s">
        <v>2220</v>
      </c>
      <c r="C48" s="20" t="s">
        <v>2221</v>
      </c>
      <c r="D48" s="20" t="s">
        <v>2222</v>
      </c>
      <c r="E48" s="27" t="s">
        <v>592</v>
      </c>
      <c r="F48" s="20" t="s">
        <v>2223</v>
      </c>
      <c r="G48" s="20" t="s">
        <v>2224</v>
      </c>
      <c r="H48" s="20" t="s">
        <v>2225</v>
      </c>
      <c r="I48" s="20" t="s">
        <v>3900</v>
      </c>
      <c r="J48" s="20"/>
      <c r="K48" s="20" t="s">
        <v>2228</v>
      </c>
      <c r="L48" s="20" t="s">
        <v>2229</v>
      </c>
      <c r="M48" s="20" t="s">
        <v>2230</v>
      </c>
      <c r="N48" s="20" t="s">
        <v>4070</v>
      </c>
      <c r="O48" s="20" t="s">
        <v>3832</v>
      </c>
      <c r="P48" s="20" t="s">
        <v>4071</v>
      </c>
      <c r="Q48" s="24" t="s">
        <v>2231</v>
      </c>
      <c r="R48" s="20" t="s">
        <v>2227</v>
      </c>
      <c r="S48" s="20" t="s">
        <v>2226</v>
      </c>
      <c r="T48" s="31">
        <v>160</v>
      </c>
    </row>
    <row r="49" spans="1:20" s="16" customFormat="1" ht="12" customHeight="1" x14ac:dyDescent="0.25">
      <c r="A49" s="31">
        <v>159</v>
      </c>
      <c r="B49" s="20" t="s">
        <v>2232</v>
      </c>
      <c r="C49" s="20" t="s">
        <v>2233</v>
      </c>
      <c r="D49" s="20" t="s">
        <v>2234</v>
      </c>
      <c r="E49" s="27" t="s">
        <v>593</v>
      </c>
      <c r="F49" s="20" t="s">
        <v>2235</v>
      </c>
      <c r="G49" s="20" t="s">
        <v>2236</v>
      </c>
      <c r="H49" s="20" t="s">
        <v>2237</v>
      </c>
      <c r="I49" s="20" t="s">
        <v>4072</v>
      </c>
      <c r="J49" s="20" t="s">
        <v>2240</v>
      </c>
      <c r="K49" s="20" t="s">
        <v>2241</v>
      </c>
      <c r="L49" s="20" t="s">
        <v>2242</v>
      </c>
      <c r="M49" s="20" t="s">
        <v>2243</v>
      </c>
      <c r="N49" s="20" t="s">
        <v>4073</v>
      </c>
      <c r="O49" s="20" t="s">
        <v>4074</v>
      </c>
      <c r="P49" s="20" t="s">
        <v>2137</v>
      </c>
      <c r="Q49" s="24">
        <v>92</v>
      </c>
      <c r="R49" s="20" t="s">
        <v>2239</v>
      </c>
      <c r="S49" s="20" t="s">
        <v>2238</v>
      </c>
      <c r="T49" s="31">
        <v>159</v>
      </c>
    </row>
    <row r="50" spans="1:20" s="16" customFormat="1" ht="12" customHeight="1" x14ac:dyDescent="0.25">
      <c r="A50" s="31">
        <v>158</v>
      </c>
      <c r="B50" s="20" t="s">
        <v>2244</v>
      </c>
      <c r="C50" s="20" t="s">
        <v>2245</v>
      </c>
      <c r="D50" s="20" t="s">
        <v>2246</v>
      </c>
      <c r="E50" s="27" t="s">
        <v>594</v>
      </c>
      <c r="F50" s="20" t="s">
        <v>2247</v>
      </c>
      <c r="G50" s="20" t="s">
        <v>2248</v>
      </c>
      <c r="H50" s="20" t="s">
        <v>1865</v>
      </c>
      <c r="I50" s="20" t="s">
        <v>4075</v>
      </c>
      <c r="J50" s="20"/>
      <c r="K50" s="20" t="s">
        <v>2251</v>
      </c>
      <c r="L50" s="20" t="s">
        <v>2252</v>
      </c>
      <c r="M50" s="20" t="s">
        <v>2253</v>
      </c>
      <c r="N50" s="20" t="s">
        <v>2782</v>
      </c>
      <c r="O50" s="20" t="s">
        <v>4063</v>
      </c>
      <c r="P50" s="20" t="s">
        <v>2152</v>
      </c>
      <c r="Q50" s="24" t="s">
        <v>2254</v>
      </c>
      <c r="R50" s="20" t="s">
        <v>2250</v>
      </c>
      <c r="S50" s="20" t="s">
        <v>2249</v>
      </c>
      <c r="T50" s="31">
        <v>158</v>
      </c>
    </row>
    <row r="51" spans="1:20" s="16" customFormat="1" ht="12" customHeight="1" x14ac:dyDescent="0.25">
      <c r="A51" s="31">
        <v>157</v>
      </c>
      <c r="B51" s="20" t="s">
        <v>2255</v>
      </c>
      <c r="C51" s="20" t="s">
        <v>2256</v>
      </c>
      <c r="D51" s="20" t="s">
        <v>2257</v>
      </c>
      <c r="E51" s="27" t="s">
        <v>595</v>
      </c>
      <c r="F51" s="20" t="s">
        <v>2258</v>
      </c>
      <c r="G51" s="20" t="s">
        <v>2259</v>
      </c>
      <c r="H51" s="20" t="s">
        <v>2260</v>
      </c>
      <c r="I51" s="20" t="s">
        <v>3883</v>
      </c>
      <c r="J51" s="20" t="s">
        <v>2264</v>
      </c>
      <c r="K51" s="20" t="s">
        <v>2265</v>
      </c>
      <c r="L51" s="20" t="s">
        <v>2266</v>
      </c>
      <c r="M51" s="20" t="s">
        <v>2267</v>
      </c>
      <c r="N51" s="20" t="s">
        <v>4076</v>
      </c>
      <c r="O51" s="20" t="s">
        <v>2269</v>
      </c>
      <c r="P51" s="20" t="s">
        <v>2164</v>
      </c>
      <c r="Q51" s="24">
        <v>91</v>
      </c>
      <c r="R51" s="20" t="s">
        <v>2263</v>
      </c>
      <c r="S51" s="20" t="s">
        <v>2261</v>
      </c>
      <c r="T51" s="31">
        <v>157</v>
      </c>
    </row>
    <row r="52" spans="1:20" s="16" customFormat="1" ht="12" customHeight="1" x14ac:dyDescent="0.25">
      <c r="A52" s="31">
        <v>156</v>
      </c>
      <c r="B52" s="20" t="s">
        <v>2270</v>
      </c>
      <c r="C52" s="20" t="s">
        <v>2271</v>
      </c>
      <c r="D52" s="20" t="s">
        <v>2272</v>
      </c>
      <c r="E52" s="27" t="s">
        <v>596</v>
      </c>
      <c r="F52" s="20" t="s">
        <v>2273</v>
      </c>
      <c r="G52" s="20" t="s">
        <v>2274</v>
      </c>
      <c r="H52" s="20" t="s">
        <v>2275</v>
      </c>
      <c r="I52" s="20" t="s">
        <v>1214</v>
      </c>
      <c r="J52" s="20"/>
      <c r="K52" s="20" t="s">
        <v>2278</v>
      </c>
      <c r="L52" s="20" t="s">
        <v>2279</v>
      </c>
      <c r="M52" s="20" t="s">
        <v>2280</v>
      </c>
      <c r="N52" s="20" t="s">
        <v>4077</v>
      </c>
      <c r="O52" s="20" t="s">
        <v>2281</v>
      </c>
      <c r="P52" s="20" t="s">
        <v>4078</v>
      </c>
      <c r="Q52" s="24" t="s">
        <v>2282</v>
      </c>
      <c r="R52" s="20" t="s">
        <v>2277</v>
      </c>
      <c r="S52" s="20" t="s">
        <v>2276</v>
      </c>
      <c r="T52" s="31">
        <v>156</v>
      </c>
    </row>
    <row r="53" spans="1:20" s="16" customFormat="1" ht="12" customHeight="1" x14ac:dyDescent="0.25">
      <c r="A53" s="31">
        <v>155</v>
      </c>
      <c r="B53" s="20" t="s">
        <v>2283</v>
      </c>
      <c r="C53" s="20" t="s">
        <v>2284</v>
      </c>
      <c r="D53" s="20" t="s">
        <v>2285</v>
      </c>
      <c r="E53" s="27" t="s">
        <v>597</v>
      </c>
      <c r="F53" s="20" t="s">
        <v>2286</v>
      </c>
      <c r="G53" s="20" t="s">
        <v>2287</v>
      </c>
      <c r="H53" s="20" t="s">
        <v>1841</v>
      </c>
      <c r="I53" s="20" t="s">
        <v>4079</v>
      </c>
      <c r="J53" s="20" t="s">
        <v>2291</v>
      </c>
      <c r="K53" s="20" t="s">
        <v>2292</v>
      </c>
      <c r="L53" s="20" t="s">
        <v>2293</v>
      </c>
      <c r="M53" s="20" t="s">
        <v>2294</v>
      </c>
      <c r="N53" s="20" t="s">
        <v>4080</v>
      </c>
      <c r="O53" s="20" t="s">
        <v>2295</v>
      </c>
      <c r="P53" s="20" t="s">
        <v>4081</v>
      </c>
      <c r="Q53" s="24">
        <v>90</v>
      </c>
      <c r="R53" s="20" t="s">
        <v>2290</v>
      </c>
      <c r="S53" s="20" t="s">
        <v>2289</v>
      </c>
      <c r="T53" s="31">
        <v>155</v>
      </c>
    </row>
    <row r="54" spans="1:20" s="16" customFormat="1" ht="12" customHeight="1" x14ac:dyDescent="0.25">
      <c r="A54" s="31">
        <v>154</v>
      </c>
      <c r="B54" s="20" t="s">
        <v>2296</v>
      </c>
      <c r="C54" s="20" t="s">
        <v>2297</v>
      </c>
      <c r="D54" s="20" t="s">
        <v>2298</v>
      </c>
      <c r="E54" s="27" t="s">
        <v>598</v>
      </c>
      <c r="F54" s="20" t="s">
        <v>2299</v>
      </c>
      <c r="G54" s="20" t="s">
        <v>2300</v>
      </c>
      <c r="H54" s="20" t="s">
        <v>2301</v>
      </c>
      <c r="I54" s="20" t="s">
        <v>3954</v>
      </c>
      <c r="J54" s="20"/>
      <c r="K54" s="20" t="s">
        <v>2304</v>
      </c>
      <c r="L54" s="20" t="s">
        <v>2305</v>
      </c>
      <c r="M54" s="20" t="s">
        <v>2306</v>
      </c>
      <c r="N54" s="20" t="s">
        <v>2307</v>
      </c>
      <c r="O54" s="20" t="s">
        <v>2308</v>
      </c>
      <c r="P54" s="20" t="s">
        <v>2309</v>
      </c>
      <c r="Q54" s="24"/>
      <c r="R54" s="20" t="s">
        <v>2303</v>
      </c>
      <c r="S54" s="20" t="s">
        <v>2302</v>
      </c>
      <c r="T54" s="31">
        <v>154</v>
      </c>
    </row>
    <row r="55" spans="1:20" s="16" customFormat="1" ht="12" customHeight="1" x14ac:dyDescent="0.25">
      <c r="A55" s="31">
        <v>153</v>
      </c>
      <c r="B55" s="20" t="s">
        <v>2310</v>
      </c>
      <c r="C55" s="20" t="s">
        <v>2311</v>
      </c>
      <c r="D55" s="20" t="s">
        <v>2312</v>
      </c>
      <c r="E55" s="27" t="s">
        <v>599</v>
      </c>
      <c r="F55" s="20" t="s">
        <v>2314</v>
      </c>
      <c r="G55" s="20" t="s">
        <v>2315</v>
      </c>
      <c r="H55" s="20" t="s">
        <v>2316</v>
      </c>
      <c r="I55" s="20" t="s">
        <v>4082</v>
      </c>
      <c r="J55" s="20" t="s">
        <v>2319</v>
      </c>
      <c r="K55" s="20" t="s">
        <v>2320</v>
      </c>
      <c r="L55" s="20" t="s">
        <v>2321</v>
      </c>
      <c r="M55" s="20" t="s">
        <v>2322</v>
      </c>
      <c r="N55" s="20" t="s">
        <v>2323</v>
      </c>
      <c r="O55" s="20" t="s">
        <v>4083</v>
      </c>
      <c r="P55" s="20" t="s">
        <v>2324</v>
      </c>
      <c r="Q55" s="24" t="s">
        <v>2325</v>
      </c>
      <c r="R55" s="20" t="s">
        <v>2318</v>
      </c>
      <c r="S55" s="20" t="s">
        <v>2317</v>
      </c>
      <c r="T55" s="31">
        <v>153</v>
      </c>
    </row>
    <row r="56" spans="1:20" s="16" customFormat="1" ht="12" customHeight="1" x14ac:dyDescent="0.25">
      <c r="A56" s="31">
        <v>152</v>
      </c>
      <c r="B56" s="20" t="s">
        <v>2326</v>
      </c>
      <c r="C56" s="20" t="s">
        <v>2327</v>
      </c>
      <c r="D56" s="20" t="s">
        <v>2328</v>
      </c>
      <c r="E56" s="27" t="s">
        <v>600</v>
      </c>
      <c r="F56" s="20" t="s">
        <v>2329</v>
      </c>
      <c r="G56" s="20" t="s">
        <v>2330</v>
      </c>
      <c r="H56" s="20" t="s">
        <v>2331</v>
      </c>
      <c r="I56" s="20" t="s">
        <v>4084</v>
      </c>
      <c r="J56" s="20" t="s">
        <v>2334</v>
      </c>
      <c r="K56" s="20" t="s">
        <v>2335</v>
      </c>
      <c r="L56" s="20" t="s">
        <v>2336</v>
      </c>
      <c r="M56" s="20" t="s">
        <v>2337</v>
      </c>
      <c r="N56" s="20" t="s">
        <v>2338</v>
      </c>
      <c r="O56" s="20" t="s">
        <v>295</v>
      </c>
      <c r="P56" s="20" t="s">
        <v>2339</v>
      </c>
      <c r="Q56" s="24">
        <v>89</v>
      </c>
      <c r="R56" s="20" t="s">
        <v>2333</v>
      </c>
      <c r="S56" s="20" t="s">
        <v>2332</v>
      </c>
      <c r="T56" s="31">
        <v>152</v>
      </c>
    </row>
    <row r="57" spans="1:20" s="16" customFormat="1" ht="12" customHeight="1" x14ac:dyDescent="0.25">
      <c r="A57" s="31">
        <v>151</v>
      </c>
      <c r="B57" s="20" t="s">
        <v>2340</v>
      </c>
      <c r="C57" s="20" t="s">
        <v>2341</v>
      </c>
      <c r="D57" s="20" t="s">
        <v>2342</v>
      </c>
      <c r="E57" s="27" t="s">
        <v>601</v>
      </c>
      <c r="F57" s="20" t="s">
        <v>2343</v>
      </c>
      <c r="G57" s="20" t="s">
        <v>2344</v>
      </c>
      <c r="H57" s="20" t="s">
        <v>2345</v>
      </c>
      <c r="I57" s="20" t="s">
        <v>3886</v>
      </c>
      <c r="J57" s="20"/>
      <c r="K57" s="20" t="s">
        <v>2348</v>
      </c>
      <c r="L57" s="20" t="s">
        <v>2349</v>
      </c>
      <c r="M57" s="20" t="s">
        <v>2350</v>
      </c>
      <c r="N57" s="20" t="s">
        <v>2351</v>
      </c>
      <c r="O57" s="20" t="s">
        <v>4085</v>
      </c>
      <c r="P57" s="20" t="s">
        <v>3816</v>
      </c>
      <c r="Q57" s="24" t="s">
        <v>2353</v>
      </c>
      <c r="R57" s="20" t="s">
        <v>2347</v>
      </c>
      <c r="S57" s="20" t="s">
        <v>2346</v>
      </c>
      <c r="T57" s="31">
        <v>151</v>
      </c>
    </row>
    <row r="58" spans="1:20" s="14" customFormat="1" ht="12" customHeight="1" x14ac:dyDescent="0.25">
      <c r="A58" s="31" t="s">
        <v>753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19"/>
      <c r="O58" s="19"/>
      <c r="P58" s="19"/>
      <c r="Q58" s="24"/>
      <c r="R58" s="20"/>
      <c r="S58" s="20"/>
      <c r="T58" s="31"/>
    </row>
    <row r="59" spans="1:20" s="14" customFormat="1" ht="12" customHeight="1" x14ac:dyDescent="0.25">
      <c r="A59" s="31" t="s">
        <v>753</v>
      </c>
      <c r="B59" s="20"/>
      <c r="C59" s="20"/>
      <c r="D59" s="20"/>
      <c r="E59" s="20"/>
      <c r="F59" s="20"/>
      <c r="G59" s="20"/>
      <c r="H59" s="20"/>
      <c r="I59" s="69"/>
      <c r="J59" s="70" t="s">
        <v>4661</v>
      </c>
      <c r="K59" s="70"/>
      <c r="M59" s="20"/>
      <c r="N59" s="19"/>
      <c r="O59" s="19"/>
      <c r="P59" s="19"/>
      <c r="Q59" s="24"/>
      <c r="R59" s="20"/>
      <c r="S59" s="20"/>
      <c r="T59" s="31"/>
    </row>
    <row r="60" spans="1:20" s="16" customFormat="1" ht="12" customHeight="1" x14ac:dyDescent="0.25">
      <c r="A60" s="32">
        <v>150</v>
      </c>
      <c r="B60" s="23" t="s">
        <v>2354</v>
      </c>
      <c r="C60" s="23" t="s">
        <v>2355</v>
      </c>
      <c r="D60" s="23" t="s">
        <v>2356</v>
      </c>
      <c r="E60" s="30" t="s">
        <v>602</v>
      </c>
      <c r="F60" s="23" t="s">
        <v>2357</v>
      </c>
      <c r="G60" s="23" t="s">
        <v>2358</v>
      </c>
      <c r="H60" s="23" t="s">
        <v>2359</v>
      </c>
      <c r="I60" s="20" t="s">
        <v>4086</v>
      </c>
      <c r="J60" s="23" t="s">
        <v>2362</v>
      </c>
      <c r="K60" s="23" t="s">
        <v>2363</v>
      </c>
      <c r="L60" s="23" t="s">
        <v>2364</v>
      </c>
      <c r="M60" s="23" t="s">
        <v>2365</v>
      </c>
      <c r="N60" s="20" t="s">
        <v>2366</v>
      </c>
      <c r="O60" s="20" t="s">
        <v>947</v>
      </c>
      <c r="P60" s="20" t="s">
        <v>4087</v>
      </c>
      <c r="Q60" s="26">
        <v>88</v>
      </c>
      <c r="R60" s="23" t="s">
        <v>2361</v>
      </c>
      <c r="S60" s="23" t="s">
        <v>2360</v>
      </c>
      <c r="T60" s="32">
        <v>150</v>
      </c>
    </row>
    <row r="61" spans="1:20" s="16" customFormat="1" ht="12" customHeight="1" x14ac:dyDescent="0.25">
      <c r="A61" s="32">
        <v>149</v>
      </c>
      <c r="B61" s="23" t="s">
        <v>2368</v>
      </c>
      <c r="C61" s="23" t="s">
        <v>2369</v>
      </c>
      <c r="D61" s="23" t="s">
        <v>2371</v>
      </c>
      <c r="E61" s="30" t="s">
        <v>603</v>
      </c>
      <c r="F61" s="23" t="s">
        <v>2372</v>
      </c>
      <c r="G61" s="23" t="s">
        <v>2373</v>
      </c>
      <c r="H61" s="23" t="s">
        <v>2374</v>
      </c>
      <c r="I61" s="20" t="s">
        <v>1203</v>
      </c>
      <c r="J61" s="23"/>
      <c r="K61" s="23" t="s">
        <v>2377</v>
      </c>
      <c r="L61" s="23" t="s">
        <v>2378</v>
      </c>
      <c r="M61" s="23" t="s">
        <v>2379</v>
      </c>
      <c r="N61" s="20" t="s">
        <v>2380</v>
      </c>
      <c r="O61" s="20" t="s">
        <v>2381</v>
      </c>
      <c r="P61" s="20" t="s">
        <v>2382</v>
      </c>
      <c r="Q61" s="26" t="s">
        <v>2383</v>
      </c>
      <c r="R61" s="23" t="s">
        <v>2376</v>
      </c>
      <c r="S61" s="23" t="s">
        <v>2375</v>
      </c>
      <c r="T61" s="32">
        <v>149</v>
      </c>
    </row>
    <row r="62" spans="1:20" s="16" customFormat="1" ht="12" customHeight="1" x14ac:dyDescent="0.25">
      <c r="A62" s="32">
        <v>148</v>
      </c>
      <c r="B62" s="23" t="s">
        <v>2384</v>
      </c>
      <c r="C62" s="23" t="s">
        <v>2385</v>
      </c>
      <c r="D62" s="23" t="s">
        <v>2386</v>
      </c>
      <c r="E62" s="30" t="s">
        <v>604</v>
      </c>
      <c r="F62" s="23" t="s">
        <v>2387</v>
      </c>
      <c r="G62" s="23" t="s">
        <v>2388</v>
      </c>
      <c r="H62" s="23" t="s">
        <v>2389</v>
      </c>
      <c r="I62" s="20" t="s">
        <v>3761</v>
      </c>
      <c r="J62" s="23" t="s">
        <v>2392</v>
      </c>
      <c r="K62" s="23" t="s">
        <v>2393</v>
      </c>
      <c r="L62" s="23" t="s">
        <v>2394</v>
      </c>
      <c r="M62" s="23" t="s">
        <v>2395</v>
      </c>
      <c r="N62" s="20" t="s">
        <v>2396</v>
      </c>
      <c r="O62" s="20" t="s">
        <v>2397</v>
      </c>
      <c r="P62" s="20" t="s">
        <v>2398</v>
      </c>
      <c r="Q62" s="26"/>
      <c r="R62" s="23" t="s">
        <v>2391</v>
      </c>
      <c r="S62" s="23" t="s">
        <v>2390</v>
      </c>
      <c r="T62" s="32">
        <v>148</v>
      </c>
    </row>
    <row r="63" spans="1:20" s="16" customFormat="1" ht="12" customHeight="1" x14ac:dyDescent="0.25">
      <c r="A63" s="32">
        <v>147</v>
      </c>
      <c r="B63" s="23" t="s">
        <v>2399</v>
      </c>
      <c r="C63" s="23" t="s">
        <v>2400</v>
      </c>
      <c r="D63" s="23" t="s">
        <v>2401</v>
      </c>
      <c r="E63" s="30" t="s">
        <v>605</v>
      </c>
      <c r="F63" s="23" t="s">
        <v>2402</v>
      </c>
      <c r="G63" s="23" t="s">
        <v>2403</v>
      </c>
      <c r="H63" s="23" t="s">
        <v>1779</v>
      </c>
      <c r="I63" s="20" t="s">
        <v>3302</v>
      </c>
      <c r="J63" s="23"/>
      <c r="K63" s="23" t="s">
        <v>2407</v>
      </c>
      <c r="L63" s="23" t="s">
        <v>2408</v>
      </c>
      <c r="M63" s="23" t="s">
        <v>2409</v>
      </c>
      <c r="N63" s="20" t="s">
        <v>2410</v>
      </c>
      <c r="O63" s="20" t="s">
        <v>2411</v>
      </c>
      <c r="P63" s="20" t="s">
        <v>4088</v>
      </c>
      <c r="Q63" s="26">
        <v>87</v>
      </c>
      <c r="R63" s="23" t="s">
        <v>2406</v>
      </c>
      <c r="S63" s="23" t="s">
        <v>2404</v>
      </c>
      <c r="T63" s="32">
        <v>147</v>
      </c>
    </row>
    <row r="64" spans="1:20" s="16" customFormat="1" ht="12" customHeight="1" x14ac:dyDescent="0.25">
      <c r="A64" s="32">
        <v>146</v>
      </c>
      <c r="B64" s="23" t="s">
        <v>2412</v>
      </c>
      <c r="C64" s="23" t="s">
        <v>2413</v>
      </c>
      <c r="D64" s="23" t="s">
        <v>2414</v>
      </c>
      <c r="E64" s="30" t="s">
        <v>606</v>
      </c>
      <c r="F64" s="23" t="s">
        <v>2415</v>
      </c>
      <c r="G64" s="23" t="s">
        <v>2416</v>
      </c>
      <c r="H64" s="23" t="s">
        <v>2417</v>
      </c>
      <c r="I64" s="20" t="s">
        <v>4089</v>
      </c>
      <c r="J64" s="23" t="s">
        <v>2420</v>
      </c>
      <c r="K64" s="23" t="s">
        <v>2421</v>
      </c>
      <c r="L64" s="23" t="s">
        <v>2422</v>
      </c>
      <c r="M64" s="23" t="s">
        <v>2423</v>
      </c>
      <c r="N64" s="20" t="s">
        <v>2424</v>
      </c>
      <c r="O64" s="20" t="s">
        <v>2425</v>
      </c>
      <c r="P64" s="20" t="s">
        <v>4090</v>
      </c>
      <c r="Q64" s="26" t="s">
        <v>2427</v>
      </c>
      <c r="R64" s="23" t="s">
        <v>2419</v>
      </c>
      <c r="S64" s="23" t="s">
        <v>2418</v>
      </c>
      <c r="T64" s="32">
        <v>146</v>
      </c>
    </row>
    <row r="65" spans="1:20" s="16" customFormat="1" ht="12" customHeight="1" x14ac:dyDescent="0.25">
      <c r="A65" s="32">
        <v>145</v>
      </c>
      <c r="B65" s="23" t="s">
        <v>2428</v>
      </c>
      <c r="C65" s="23" t="s">
        <v>2429</v>
      </c>
      <c r="D65" s="23" t="s">
        <v>2430</v>
      </c>
      <c r="E65" s="30" t="s">
        <v>607</v>
      </c>
      <c r="F65" s="23" t="s">
        <v>2431</v>
      </c>
      <c r="G65" s="23" t="s">
        <v>2432</v>
      </c>
      <c r="H65" s="23" t="s">
        <v>2433</v>
      </c>
      <c r="I65" s="20" t="s">
        <v>3888</v>
      </c>
      <c r="J65" s="23" t="s">
        <v>2436</v>
      </c>
      <c r="K65" s="23" t="s">
        <v>2437</v>
      </c>
      <c r="L65" s="23" t="s">
        <v>2438</v>
      </c>
      <c r="M65" s="23" t="s">
        <v>2439</v>
      </c>
      <c r="N65" s="20" t="s">
        <v>2276</v>
      </c>
      <c r="O65" s="20" t="s">
        <v>4091</v>
      </c>
      <c r="P65" s="20" t="s">
        <v>4092</v>
      </c>
      <c r="Q65" s="26">
        <v>86</v>
      </c>
      <c r="R65" s="23" t="s">
        <v>2435</v>
      </c>
      <c r="S65" s="23" t="s">
        <v>2434</v>
      </c>
      <c r="T65" s="32">
        <v>145</v>
      </c>
    </row>
    <row r="66" spans="1:20" s="16" customFormat="1" ht="12" customHeight="1" x14ac:dyDescent="0.25">
      <c r="A66" s="32">
        <v>144</v>
      </c>
      <c r="B66" s="23" t="s">
        <v>2441</v>
      </c>
      <c r="C66" s="23" t="s">
        <v>2442</v>
      </c>
      <c r="D66" s="23" t="s">
        <v>2443</v>
      </c>
      <c r="E66" s="30" t="s">
        <v>608</v>
      </c>
      <c r="F66" s="23" t="s">
        <v>2444</v>
      </c>
      <c r="G66" s="23" t="s">
        <v>2445</v>
      </c>
      <c r="H66" s="23" t="s">
        <v>2446</v>
      </c>
      <c r="I66" s="20" t="s">
        <v>4093</v>
      </c>
      <c r="J66" s="23"/>
      <c r="K66" s="23" t="s">
        <v>2451</v>
      </c>
      <c r="L66" s="23" t="s">
        <v>2452</v>
      </c>
      <c r="M66" s="23" t="s">
        <v>2453</v>
      </c>
      <c r="N66" s="20" t="s">
        <v>2238</v>
      </c>
      <c r="O66" s="20" t="s">
        <v>4094</v>
      </c>
      <c r="P66" s="20" t="s">
        <v>2455</v>
      </c>
      <c r="Q66" s="26" t="s">
        <v>2456</v>
      </c>
      <c r="R66" s="23" t="s">
        <v>2450</v>
      </c>
      <c r="S66" s="23" t="s">
        <v>2449</v>
      </c>
      <c r="T66" s="32">
        <v>144</v>
      </c>
    </row>
    <row r="67" spans="1:20" s="16" customFormat="1" ht="12" customHeight="1" x14ac:dyDescent="0.25">
      <c r="A67" s="32">
        <v>143</v>
      </c>
      <c r="B67" s="23" t="s">
        <v>2457</v>
      </c>
      <c r="C67" s="23" t="s">
        <v>2458</v>
      </c>
      <c r="D67" s="23" t="s">
        <v>2459</v>
      </c>
      <c r="E67" s="30" t="s">
        <v>609</v>
      </c>
      <c r="F67" s="23" t="s">
        <v>2460</v>
      </c>
      <c r="G67" s="23" t="s">
        <v>2461</v>
      </c>
      <c r="H67" s="23" t="s">
        <v>2462</v>
      </c>
      <c r="I67" s="20" t="s">
        <v>4095</v>
      </c>
      <c r="J67" s="23" t="s">
        <v>2466</v>
      </c>
      <c r="K67" s="23" t="s">
        <v>2467</v>
      </c>
      <c r="L67" s="23" t="s">
        <v>2468</v>
      </c>
      <c r="M67" s="23" t="s">
        <v>2469</v>
      </c>
      <c r="N67" s="20" t="s">
        <v>2202</v>
      </c>
      <c r="O67" s="20" t="s">
        <v>4096</v>
      </c>
      <c r="P67" s="20" t="s">
        <v>2471</v>
      </c>
      <c r="Q67" s="26">
        <v>85</v>
      </c>
      <c r="R67" s="23" t="s">
        <v>2465</v>
      </c>
      <c r="S67" s="23" t="s">
        <v>2464</v>
      </c>
      <c r="T67" s="32">
        <v>143</v>
      </c>
    </row>
    <row r="68" spans="1:20" s="16" customFormat="1" ht="12" customHeight="1" x14ac:dyDescent="0.25">
      <c r="A68" s="32">
        <v>142</v>
      </c>
      <c r="B68" s="23" t="s">
        <v>2472</v>
      </c>
      <c r="C68" s="23" t="s">
        <v>2473</v>
      </c>
      <c r="D68" s="23" t="s">
        <v>2474</v>
      </c>
      <c r="E68" s="30" t="s">
        <v>610</v>
      </c>
      <c r="F68" s="23" t="s">
        <v>2475</v>
      </c>
      <c r="G68" s="23" t="s">
        <v>2476</v>
      </c>
      <c r="H68" s="23" t="s">
        <v>2477</v>
      </c>
      <c r="I68" s="20" t="s">
        <v>4097</v>
      </c>
      <c r="J68" s="23"/>
      <c r="K68" s="23" t="s">
        <v>2479</v>
      </c>
      <c r="L68" s="23" t="s">
        <v>2480</v>
      </c>
      <c r="M68" s="23" t="s">
        <v>2481</v>
      </c>
      <c r="N68" s="20" t="s">
        <v>2160</v>
      </c>
      <c r="O68" s="20" t="s">
        <v>2482</v>
      </c>
      <c r="P68" s="20" t="s">
        <v>4098</v>
      </c>
      <c r="Q68" s="26" t="s">
        <v>2483</v>
      </c>
      <c r="R68" s="23" t="s">
        <v>2478</v>
      </c>
      <c r="S68" s="23" t="s">
        <v>2440</v>
      </c>
      <c r="T68" s="32">
        <v>142</v>
      </c>
    </row>
    <row r="69" spans="1:20" s="16" customFormat="1" ht="12" customHeight="1" x14ac:dyDescent="0.25">
      <c r="A69" s="32">
        <v>141</v>
      </c>
      <c r="B69" s="23" t="s">
        <v>2484</v>
      </c>
      <c r="C69" s="23" t="s">
        <v>2485</v>
      </c>
      <c r="D69" s="23" t="s">
        <v>2486</v>
      </c>
      <c r="E69" s="30" t="s">
        <v>611</v>
      </c>
      <c r="F69" s="23" t="s">
        <v>2487</v>
      </c>
      <c r="G69" s="23" t="s">
        <v>2488</v>
      </c>
      <c r="H69" s="23" t="s">
        <v>1725</v>
      </c>
      <c r="I69" s="20" t="s">
        <v>4099</v>
      </c>
      <c r="J69" s="23" t="s">
        <v>2491</v>
      </c>
      <c r="K69" s="23" t="s">
        <v>2492</v>
      </c>
      <c r="L69" s="23" t="s">
        <v>2493</v>
      </c>
      <c r="M69" s="23" t="s">
        <v>2494</v>
      </c>
      <c r="N69" s="20" t="s">
        <v>2495</v>
      </c>
      <c r="O69" s="20" t="s">
        <v>2496</v>
      </c>
      <c r="P69" s="20" t="s">
        <v>3949</v>
      </c>
      <c r="Q69" s="26">
        <v>84</v>
      </c>
      <c r="R69" s="23" t="s">
        <v>2490</v>
      </c>
      <c r="S69" s="23" t="s">
        <v>2489</v>
      </c>
      <c r="T69" s="32">
        <v>141</v>
      </c>
    </row>
    <row r="70" spans="1:20" s="14" customFormat="1" ht="12" customHeight="1" x14ac:dyDescent="0.25">
      <c r="A70" s="31" t="s">
        <v>753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19"/>
      <c r="O70" s="19"/>
      <c r="P70" s="19"/>
      <c r="Q70" s="24"/>
      <c r="R70" s="20"/>
      <c r="S70" s="20"/>
      <c r="T70" s="31"/>
    </row>
    <row r="71" spans="1:20" s="16" customFormat="1" ht="12" customHeight="1" x14ac:dyDescent="0.25">
      <c r="A71" s="32">
        <v>140</v>
      </c>
      <c r="B71" s="23" t="s">
        <v>2497</v>
      </c>
      <c r="C71" s="23" t="s">
        <v>2498</v>
      </c>
      <c r="D71" s="23" t="s">
        <v>2499</v>
      </c>
      <c r="E71" s="30" t="s">
        <v>612</v>
      </c>
      <c r="F71" s="23" t="s">
        <v>2501</v>
      </c>
      <c r="G71" s="23" t="s">
        <v>2502</v>
      </c>
      <c r="H71" s="23" t="s">
        <v>2503</v>
      </c>
      <c r="I71" s="20" t="s">
        <v>4100</v>
      </c>
      <c r="J71" s="23" t="s">
        <v>2506</v>
      </c>
      <c r="K71" s="23" t="s">
        <v>2507</v>
      </c>
      <c r="L71" s="23" t="s">
        <v>2508</v>
      </c>
      <c r="M71" s="23" t="s">
        <v>2509</v>
      </c>
      <c r="N71" s="20" t="s">
        <v>2510</v>
      </c>
      <c r="O71" s="20" t="s">
        <v>2511</v>
      </c>
      <c r="P71" s="20" t="s">
        <v>2512</v>
      </c>
      <c r="Q71" s="26"/>
      <c r="R71" s="23" t="s">
        <v>2505</v>
      </c>
      <c r="S71" s="23" t="s">
        <v>2504</v>
      </c>
      <c r="T71" s="32">
        <v>140</v>
      </c>
    </row>
    <row r="72" spans="1:20" s="16" customFormat="1" ht="12" customHeight="1" x14ac:dyDescent="0.25">
      <c r="A72" s="32">
        <v>139</v>
      </c>
      <c r="B72" s="23" t="s">
        <v>2513</v>
      </c>
      <c r="C72" s="23" t="s">
        <v>2514</v>
      </c>
      <c r="D72" s="23" t="s">
        <v>2515</v>
      </c>
      <c r="E72" s="30" t="s">
        <v>613</v>
      </c>
      <c r="F72" s="23" t="s">
        <v>2516</v>
      </c>
      <c r="G72" s="23" t="s">
        <v>2517</v>
      </c>
      <c r="H72" s="23" t="s">
        <v>2518</v>
      </c>
      <c r="I72" s="20" t="s">
        <v>4101</v>
      </c>
      <c r="J72" s="23"/>
      <c r="K72" s="23" t="s">
        <v>2522</v>
      </c>
      <c r="L72" s="23" t="s">
        <v>2523</v>
      </c>
      <c r="M72" s="23" t="s">
        <v>2524</v>
      </c>
      <c r="N72" s="20" t="s">
        <v>2525</v>
      </c>
      <c r="O72" s="20" t="s">
        <v>769</v>
      </c>
      <c r="P72" s="20" t="s">
        <v>2526</v>
      </c>
      <c r="Q72" s="26" t="s">
        <v>2527</v>
      </c>
      <c r="R72" s="23" t="s">
        <v>2521</v>
      </c>
      <c r="S72" s="23" t="s">
        <v>2520</v>
      </c>
      <c r="T72" s="32">
        <v>139</v>
      </c>
    </row>
    <row r="73" spans="1:20" s="16" customFormat="1" ht="12" customHeight="1" x14ac:dyDescent="0.25">
      <c r="A73" s="32">
        <v>138</v>
      </c>
      <c r="B73" s="23" t="s">
        <v>2528</v>
      </c>
      <c r="C73" s="23" t="s">
        <v>2529</v>
      </c>
      <c r="D73" s="23" t="s">
        <v>2530</v>
      </c>
      <c r="E73" s="30" t="s">
        <v>614</v>
      </c>
      <c r="F73" s="23" t="s">
        <v>2531</v>
      </c>
      <c r="G73" s="23" t="s">
        <v>2532</v>
      </c>
      <c r="H73" s="23" t="s">
        <v>1696</v>
      </c>
      <c r="I73" s="20" t="s">
        <v>4102</v>
      </c>
      <c r="J73" s="23" t="s">
        <v>2537</v>
      </c>
      <c r="K73" s="23" t="s">
        <v>2538</v>
      </c>
      <c r="L73" s="23" t="s">
        <v>2539</v>
      </c>
      <c r="M73" s="23" t="s">
        <v>2540</v>
      </c>
      <c r="N73" s="20" t="s">
        <v>2541</v>
      </c>
      <c r="O73" s="20" t="s">
        <v>4103</v>
      </c>
      <c r="P73" s="20" t="s">
        <v>4104</v>
      </c>
      <c r="Q73" s="26">
        <v>83</v>
      </c>
      <c r="R73" s="23" t="s">
        <v>2536</v>
      </c>
      <c r="S73" s="23" t="s">
        <v>2534</v>
      </c>
      <c r="T73" s="32">
        <v>138</v>
      </c>
    </row>
    <row r="74" spans="1:20" s="16" customFormat="1" ht="12" customHeight="1" x14ac:dyDescent="0.25">
      <c r="A74" s="32">
        <v>137</v>
      </c>
      <c r="B74" s="23" t="s">
        <v>2543</v>
      </c>
      <c r="C74" s="23" t="s">
        <v>2544</v>
      </c>
      <c r="D74" s="23" t="s">
        <v>2545</v>
      </c>
      <c r="E74" s="30" t="s">
        <v>615</v>
      </c>
      <c r="F74" s="23" t="s">
        <v>2546</v>
      </c>
      <c r="G74" s="23" t="s">
        <v>2547</v>
      </c>
      <c r="H74" s="23" t="s">
        <v>2548</v>
      </c>
      <c r="I74" s="20" t="s">
        <v>3958</v>
      </c>
      <c r="J74" s="23"/>
      <c r="K74" s="23" t="s">
        <v>2551</v>
      </c>
      <c r="L74" s="23" t="s">
        <v>2552</v>
      </c>
      <c r="M74" s="23" t="s">
        <v>2553</v>
      </c>
      <c r="N74" s="20" t="s">
        <v>2554</v>
      </c>
      <c r="O74" s="20" t="s">
        <v>4105</v>
      </c>
      <c r="P74" s="20" t="s">
        <v>784</v>
      </c>
      <c r="Q74" s="26" t="s">
        <v>2555</v>
      </c>
      <c r="R74" s="23" t="s">
        <v>2550</v>
      </c>
      <c r="S74" s="23" t="s">
        <v>2549</v>
      </c>
      <c r="T74" s="32">
        <v>137</v>
      </c>
    </row>
    <row r="75" spans="1:20" s="16" customFormat="1" ht="12" customHeight="1" x14ac:dyDescent="0.25">
      <c r="A75" s="32">
        <v>136</v>
      </c>
      <c r="B75" s="23" t="s">
        <v>2556</v>
      </c>
      <c r="C75" s="23" t="s">
        <v>2557</v>
      </c>
      <c r="D75" s="23" t="s">
        <v>2558</v>
      </c>
      <c r="E75" s="30" t="s">
        <v>616</v>
      </c>
      <c r="F75" s="23" t="s">
        <v>2559</v>
      </c>
      <c r="G75" s="23" t="s">
        <v>2560</v>
      </c>
      <c r="H75" s="23" t="s">
        <v>2561</v>
      </c>
      <c r="I75" s="20" t="s">
        <v>4106</v>
      </c>
      <c r="J75" s="23" t="s">
        <v>2563</v>
      </c>
      <c r="K75" s="23" t="s">
        <v>2564</v>
      </c>
      <c r="L75" s="23" t="s">
        <v>2565</v>
      </c>
      <c r="M75" s="23" t="s">
        <v>2566</v>
      </c>
      <c r="N75" s="20" t="s">
        <v>2567</v>
      </c>
      <c r="O75" s="20" t="s">
        <v>2568</v>
      </c>
      <c r="P75" s="20" t="s">
        <v>2569</v>
      </c>
      <c r="Q75" s="26">
        <v>82</v>
      </c>
      <c r="R75" s="23" t="s">
        <v>2562</v>
      </c>
      <c r="S75" s="23" t="s">
        <v>2338</v>
      </c>
      <c r="T75" s="32">
        <v>136</v>
      </c>
    </row>
    <row r="76" spans="1:20" s="16" customFormat="1" ht="12" customHeight="1" x14ac:dyDescent="0.25">
      <c r="A76" s="32">
        <v>135</v>
      </c>
      <c r="B76" s="23" t="s">
        <v>2570</v>
      </c>
      <c r="C76" s="23" t="s">
        <v>2571</v>
      </c>
      <c r="D76" s="23" t="s">
        <v>2572</v>
      </c>
      <c r="E76" s="30" t="s">
        <v>617</v>
      </c>
      <c r="F76" s="23" t="s">
        <v>2573</v>
      </c>
      <c r="G76" s="23" t="s">
        <v>2574</v>
      </c>
      <c r="H76" s="23" t="s">
        <v>2575</v>
      </c>
      <c r="I76" s="20" t="s">
        <v>1114</v>
      </c>
      <c r="J76" s="23"/>
      <c r="K76" s="23" t="s">
        <v>2578</v>
      </c>
      <c r="L76" s="23" t="s">
        <v>2579</v>
      </c>
      <c r="M76" s="23" t="s">
        <v>2580</v>
      </c>
      <c r="N76" s="20" t="s">
        <v>1862</v>
      </c>
      <c r="O76" s="20" t="s">
        <v>2063</v>
      </c>
      <c r="P76" s="20" t="s">
        <v>2581</v>
      </c>
      <c r="Q76" s="26" t="s">
        <v>2582</v>
      </c>
      <c r="R76" s="23" t="s">
        <v>2577</v>
      </c>
      <c r="S76" s="23" t="s">
        <v>2576</v>
      </c>
      <c r="T76" s="32">
        <v>135</v>
      </c>
    </row>
    <row r="77" spans="1:20" s="16" customFormat="1" ht="12" customHeight="1" x14ac:dyDescent="0.25">
      <c r="A77" s="32">
        <v>134</v>
      </c>
      <c r="B77" s="23" t="s">
        <v>2583</v>
      </c>
      <c r="C77" s="23" t="s">
        <v>2584</v>
      </c>
      <c r="D77" s="23" t="s">
        <v>2585</v>
      </c>
      <c r="E77" s="30" t="s">
        <v>618</v>
      </c>
      <c r="F77" s="23" t="s">
        <v>2586</v>
      </c>
      <c r="G77" s="23" t="s">
        <v>2587</v>
      </c>
      <c r="H77" s="23" t="s">
        <v>2588</v>
      </c>
      <c r="I77" s="20" t="s">
        <v>4107</v>
      </c>
      <c r="J77" s="23" t="s">
        <v>2592</v>
      </c>
      <c r="K77" s="23" t="s">
        <v>2593</v>
      </c>
      <c r="L77" s="23" t="s">
        <v>2594</v>
      </c>
      <c r="M77" s="23" t="s">
        <v>2595</v>
      </c>
      <c r="N77" s="20" t="s">
        <v>2596</v>
      </c>
      <c r="O77" s="20" t="s">
        <v>2597</v>
      </c>
      <c r="P77" s="20" t="s">
        <v>2598</v>
      </c>
      <c r="Q77" s="26">
        <v>81</v>
      </c>
      <c r="R77" s="23" t="s">
        <v>2591</v>
      </c>
      <c r="S77" s="23" t="s">
        <v>2590</v>
      </c>
      <c r="T77" s="32">
        <v>134</v>
      </c>
    </row>
    <row r="78" spans="1:20" s="16" customFormat="1" ht="12" customHeight="1" x14ac:dyDescent="0.25">
      <c r="A78" s="32">
        <v>133</v>
      </c>
      <c r="B78" s="23" t="s">
        <v>2599</v>
      </c>
      <c r="C78" s="23" t="s">
        <v>2600</v>
      </c>
      <c r="D78" s="23" t="s">
        <v>2601</v>
      </c>
      <c r="E78" s="30" t="s">
        <v>619</v>
      </c>
      <c r="F78" s="23" t="s">
        <v>2602</v>
      </c>
      <c r="G78" s="23" t="s">
        <v>2603</v>
      </c>
      <c r="H78" s="23" t="s">
        <v>2604</v>
      </c>
      <c r="I78" s="20" t="s">
        <v>4108</v>
      </c>
      <c r="J78" s="23" t="s">
        <v>2607</v>
      </c>
      <c r="K78" s="23" t="s">
        <v>2608</v>
      </c>
      <c r="L78" s="23" t="s">
        <v>2609</v>
      </c>
      <c r="M78" s="23" t="s">
        <v>2610</v>
      </c>
      <c r="N78" s="20" t="s">
        <v>2611</v>
      </c>
      <c r="O78" s="20" t="s">
        <v>4109</v>
      </c>
      <c r="P78" s="20" t="s">
        <v>4110</v>
      </c>
      <c r="Q78" s="26"/>
      <c r="R78" s="23" t="s">
        <v>2606</v>
      </c>
      <c r="S78" s="23" t="s">
        <v>2605</v>
      </c>
      <c r="T78" s="32">
        <v>133</v>
      </c>
    </row>
    <row r="79" spans="1:20" s="16" customFormat="1" ht="12" customHeight="1" x14ac:dyDescent="0.25">
      <c r="A79" s="32">
        <v>132</v>
      </c>
      <c r="B79" s="23" t="s">
        <v>2612</v>
      </c>
      <c r="C79" s="23" t="s">
        <v>2613</v>
      </c>
      <c r="D79" s="23" t="s">
        <v>2614</v>
      </c>
      <c r="E79" s="30" t="s">
        <v>620</v>
      </c>
      <c r="F79" s="23" t="s">
        <v>2615</v>
      </c>
      <c r="G79" s="23" t="s">
        <v>2616</v>
      </c>
      <c r="H79" s="23" t="s">
        <v>2617</v>
      </c>
      <c r="I79" s="20" t="s">
        <v>1108</v>
      </c>
      <c r="J79" s="23"/>
      <c r="K79" s="23" t="s">
        <v>2620</v>
      </c>
      <c r="L79" s="23" t="s">
        <v>2621</v>
      </c>
      <c r="M79" s="23" t="s">
        <v>2622</v>
      </c>
      <c r="N79" s="20" t="s">
        <v>2623</v>
      </c>
      <c r="O79" s="20" t="s">
        <v>4111</v>
      </c>
      <c r="P79" s="20" t="s">
        <v>4112</v>
      </c>
      <c r="Q79" s="26" t="s">
        <v>2624</v>
      </c>
      <c r="R79" s="23" t="s">
        <v>2619</v>
      </c>
      <c r="S79" s="23" t="s">
        <v>2618</v>
      </c>
      <c r="T79" s="32">
        <v>132</v>
      </c>
    </row>
    <row r="80" spans="1:20" s="16" customFormat="1" ht="12" customHeight="1" x14ac:dyDescent="0.25">
      <c r="A80" s="32">
        <v>131</v>
      </c>
      <c r="B80" s="23" t="s">
        <v>2625</v>
      </c>
      <c r="C80" s="23" t="s">
        <v>2626</v>
      </c>
      <c r="D80" s="23" t="s">
        <v>2627</v>
      </c>
      <c r="E80" s="30" t="s">
        <v>621</v>
      </c>
      <c r="F80" s="23" t="s">
        <v>2628</v>
      </c>
      <c r="G80" s="23" t="s">
        <v>2629</v>
      </c>
      <c r="H80" s="23" t="s">
        <v>2630</v>
      </c>
      <c r="I80" s="20" t="s">
        <v>4113</v>
      </c>
      <c r="J80" s="23" t="s">
        <v>2633</v>
      </c>
      <c r="K80" s="23" t="s">
        <v>2634</v>
      </c>
      <c r="L80" s="23" t="s">
        <v>2635</v>
      </c>
      <c r="M80" s="23" t="s">
        <v>2498</v>
      </c>
      <c r="N80" s="20" t="s">
        <v>2636</v>
      </c>
      <c r="O80" s="20" t="s">
        <v>3950</v>
      </c>
      <c r="P80" s="20" t="s">
        <v>2637</v>
      </c>
      <c r="Q80" s="26">
        <v>80</v>
      </c>
      <c r="R80" s="23" t="s">
        <v>2632</v>
      </c>
      <c r="S80" s="23" t="s">
        <v>2631</v>
      </c>
      <c r="T80" s="32">
        <v>131</v>
      </c>
    </row>
    <row r="81" spans="1:20" s="14" customFormat="1" ht="12" customHeight="1" x14ac:dyDescent="0.25">
      <c r="A81" s="31" t="s">
        <v>753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19"/>
      <c r="O81" s="19"/>
      <c r="P81" s="19"/>
      <c r="Q81" s="24"/>
      <c r="R81" s="20"/>
      <c r="S81" s="20"/>
      <c r="T81" s="31"/>
    </row>
    <row r="82" spans="1:20" s="16" customFormat="1" ht="12" customHeight="1" x14ac:dyDescent="0.25">
      <c r="A82" s="32">
        <v>130</v>
      </c>
      <c r="B82" s="23" t="s">
        <v>2638</v>
      </c>
      <c r="C82" s="23" t="s">
        <v>2639</v>
      </c>
      <c r="D82" s="23" t="s">
        <v>2640</v>
      </c>
      <c r="E82" s="30" t="s">
        <v>622</v>
      </c>
      <c r="F82" s="23" t="s">
        <v>2641</v>
      </c>
      <c r="G82" s="23" t="s">
        <v>2642</v>
      </c>
      <c r="H82" s="23" t="s">
        <v>2643</v>
      </c>
      <c r="I82" s="20" t="s">
        <v>3340</v>
      </c>
      <c r="J82" s="23"/>
      <c r="K82" s="23" t="s">
        <v>2646</v>
      </c>
      <c r="L82" s="23" t="s">
        <v>2647</v>
      </c>
      <c r="M82" s="23" t="s">
        <v>2648</v>
      </c>
      <c r="N82" s="20" t="s">
        <v>2649</v>
      </c>
      <c r="O82" s="20" t="s">
        <v>2650</v>
      </c>
      <c r="P82" s="20" t="s">
        <v>2651</v>
      </c>
      <c r="Q82" s="26" t="s">
        <v>2652</v>
      </c>
      <c r="R82" s="23" t="s">
        <v>2645</v>
      </c>
      <c r="S82" s="23" t="s">
        <v>2644</v>
      </c>
      <c r="T82" s="32">
        <v>130</v>
      </c>
    </row>
    <row r="83" spans="1:20" s="16" customFormat="1" ht="12" customHeight="1" x14ac:dyDescent="0.25">
      <c r="A83" s="32">
        <v>129</v>
      </c>
      <c r="B83" s="23" t="s">
        <v>2653</v>
      </c>
      <c r="C83" s="23" t="s">
        <v>2654</v>
      </c>
      <c r="D83" s="23" t="s">
        <v>2655</v>
      </c>
      <c r="E83" s="30" t="s">
        <v>623</v>
      </c>
      <c r="F83" s="23" t="s">
        <v>2656</v>
      </c>
      <c r="G83" s="23" t="s">
        <v>2657</v>
      </c>
      <c r="H83" s="23" t="s">
        <v>2658</v>
      </c>
      <c r="I83" s="20" t="s">
        <v>3896</v>
      </c>
      <c r="J83" s="23" t="s">
        <v>2661</v>
      </c>
      <c r="K83" s="23" t="s">
        <v>2662</v>
      </c>
      <c r="L83" s="23" t="s">
        <v>2663</v>
      </c>
      <c r="M83" s="23" t="s">
        <v>2664</v>
      </c>
      <c r="N83" s="20" t="s">
        <v>2665</v>
      </c>
      <c r="O83" s="20" t="s">
        <v>2666</v>
      </c>
      <c r="P83" s="20" t="s">
        <v>3431</v>
      </c>
      <c r="Q83" s="26">
        <v>79</v>
      </c>
      <c r="R83" s="23" t="s">
        <v>2660</v>
      </c>
      <c r="S83" s="23" t="s">
        <v>2659</v>
      </c>
      <c r="T83" s="32">
        <v>129</v>
      </c>
    </row>
    <row r="84" spans="1:20" s="16" customFormat="1" ht="12" customHeight="1" x14ac:dyDescent="0.25">
      <c r="A84" s="32">
        <v>128</v>
      </c>
      <c r="B84" s="23" t="s">
        <v>2667</v>
      </c>
      <c r="C84" s="23" t="s">
        <v>2668</v>
      </c>
      <c r="D84" s="23" t="s">
        <v>2669</v>
      </c>
      <c r="E84" s="30" t="s">
        <v>624</v>
      </c>
      <c r="F84" s="23" t="s">
        <v>2671</v>
      </c>
      <c r="G84" s="23" t="s">
        <v>2672</v>
      </c>
      <c r="H84" s="23" t="s">
        <v>2673</v>
      </c>
      <c r="I84" s="20" t="s">
        <v>4114</v>
      </c>
      <c r="J84" s="23"/>
      <c r="K84" s="23" t="s">
        <v>2675</v>
      </c>
      <c r="L84" s="23" t="s">
        <v>2676</v>
      </c>
      <c r="M84" s="23" t="s">
        <v>2677</v>
      </c>
      <c r="N84" s="20" t="s">
        <v>2678</v>
      </c>
      <c r="O84" s="20" t="s">
        <v>3307</v>
      </c>
      <c r="P84" s="20" t="s">
        <v>2679</v>
      </c>
      <c r="Q84" s="26" t="s">
        <v>2680</v>
      </c>
      <c r="R84" s="23" t="s">
        <v>2674</v>
      </c>
      <c r="S84" s="23" t="s">
        <v>2367</v>
      </c>
      <c r="T84" s="32">
        <v>128</v>
      </c>
    </row>
    <row r="85" spans="1:20" s="16" customFormat="1" ht="12" customHeight="1" x14ac:dyDescent="0.25">
      <c r="A85" s="32">
        <v>127</v>
      </c>
      <c r="B85" s="23" t="s">
        <v>2681</v>
      </c>
      <c r="C85" s="23" t="s">
        <v>2580</v>
      </c>
      <c r="D85" s="23" t="s">
        <v>2682</v>
      </c>
      <c r="E85" s="30" t="s">
        <v>625</v>
      </c>
      <c r="F85" s="23" t="s">
        <v>2683</v>
      </c>
      <c r="G85" s="23" t="s">
        <v>2684</v>
      </c>
      <c r="H85" s="23" t="s">
        <v>2685</v>
      </c>
      <c r="I85" s="20" t="s">
        <v>4115</v>
      </c>
      <c r="J85" s="23" t="s">
        <v>2688</v>
      </c>
      <c r="K85" s="23" t="s">
        <v>2689</v>
      </c>
      <c r="L85" s="23" t="s">
        <v>2690</v>
      </c>
      <c r="M85" s="23" t="s">
        <v>2691</v>
      </c>
      <c r="N85" s="20" t="s">
        <v>2692</v>
      </c>
      <c r="O85" s="20" t="s">
        <v>1721</v>
      </c>
      <c r="P85" s="20" t="s">
        <v>2693</v>
      </c>
      <c r="Q85" s="26">
        <v>78</v>
      </c>
      <c r="R85" s="23" t="s">
        <v>2687</v>
      </c>
      <c r="S85" s="23" t="s">
        <v>2686</v>
      </c>
      <c r="T85" s="32">
        <v>127</v>
      </c>
    </row>
    <row r="86" spans="1:20" s="16" customFormat="1" ht="12" customHeight="1" x14ac:dyDescent="0.25">
      <c r="A86" s="32">
        <v>126</v>
      </c>
      <c r="B86" s="23" t="s">
        <v>2694</v>
      </c>
      <c r="C86" s="23" t="s">
        <v>2695</v>
      </c>
      <c r="D86" s="23" t="s">
        <v>2696</v>
      </c>
      <c r="E86" s="30" t="s">
        <v>626</v>
      </c>
      <c r="F86" s="23" t="s">
        <v>2697</v>
      </c>
      <c r="G86" s="23" t="s">
        <v>2698</v>
      </c>
      <c r="H86" s="23" t="s">
        <v>2699</v>
      </c>
      <c r="I86" s="20" t="s">
        <v>2519</v>
      </c>
      <c r="J86" s="23" t="s">
        <v>2702</v>
      </c>
      <c r="K86" s="23" t="s">
        <v>2703</v>
      </c>
      <c r="L86" s="23" t="s">
        <v>2704</v>
      </c>
      <c r="M86" s="23" t="s">
        <v>2705</v>
      </c>
      <c r="N86" s="20" t="s">
        <v>2706</v>
      </c>
      <c r="O86" s="20" t="s">
        <v>4116</v>
      </c>
      <c r="P86" s="20" t="s">
        <v>4117</v>
      </c>
      <c r="Q86" s="26" t="s">
        <v>2708</v>
      </c>
      <c r="R86" s="23" t="s">
        <v>2701</v>
      </c>
      <c r="S86" s="23" t="s">
        <v>2700</v>
      </c>
      <c r="T86" s="32">
        <v>126</v>
      </c>
    </row>
    <row r="87" spans="1:20" s="16" customFormat="1" ht="12" customHeight="1" x14ac:dyDescent="0.25">
      <c r="A87" s="32">
        <v>125</v>
      </c>
      <c r="B87" s="23" t="s">
        <v>2709</v>
      </c>
      <c r="C87" s="23" t="s">
        <v>2710</v>
      </c>
      <c r="D87" s="23" t="s">
        <v>2711</v>
      </c>
      <c r="E87" s="30" t="s">
        <v>627</v>
      </c>
      <c r="F87" s="23" t="s">
        <v>2712</v>
      </c>
      <c r="G87" s="23" t="s">
        <v>2713</v>
      </c>
      <c r="H87" s="23" t="s">
        <v>2714</v>
      </c>
      <c r="I87" s="20" t="s">
        <v>4118</v>
      </c>
      <c r="J87" s="23"/>
      <c r="K87" s="23" t="s">
        <v>2717</v>
      </c>
      <c r="L87" s="23" t="s">
        <v>2718</v>
      </c>
      <c r="M87" s="23" t="s">
        <v>2209</v>
      </c>
      <c r="N87" s="20" t="s">
        <v>2719</v>
      </c>
      <c r="O87" s="20" t="s">
        <v>2720</v>
      </c>
      <c r="P87" s="20" t="s">
        <v>4119</v>
      </c>
      <c r="Q87" s="26">
        <v>77</v>
      </c>
      <c r="R87" s="23" t="s">
        <v>2716</v>
      </c>
      <c r="S87" s="23" t="s">
        <v>2715</v>
      </c>
      <c r="T87" s="32">
        <v>125</v>
      </c>
    </row>
    <row r="88" spans="1:20" s="16" customFormat="1" ht="12" customHeight="1" x14ac:dyDescent="0.25">
      <c r="A88" s="32">
        <v>124</v>
      </c>
      <c r="B88" s="23" t="s">
        <v>2722</v>
      </c>
      <c r="C88" s="23" t="s">
        <v>2566</v>
      </c>
      <c r="D88" s="23" t="s">
        <v>2723</v>
      </c>
      <c r="E88" s="30" t="s">
        <v>628</v>
      </c>
      <c r="F88" s="23" t="s">
        <v>2724</v>
      </c>
      <c r="G88" s="23" t="s">
        <v>2725</v>
      </c>
      <c r="H88" s="23" t="s">
        <v>2726</v>
      </c>
      <c r="I88" s="20" t="s">
        <v>3291</v>
      </c>
      <c r="J88" s="23" t="s">
        <v>2730</v>
      </c>
      <c r="K88" s="23" t="s">
        <v>2731</v>
      </c>
      <c r="L88" s="23" t="s">
        <v>2732</v>
      </c>
      <c r="M88" s="23" t="s">
        <v>2733</v>
      </c>
      <c r="N88" s="20" t="s">
        <v>2734</v>
      </c>
      <c r="O88" s="20" t="s">
        <v>2735</v>
      </c>
      <c r="P88" s="20" t="s">
        <v>2736</v>
      </c>
      <c r="Q88" s="26"/>
      <c r="R88" s="23" t="s">
        <v>2729</v>
      </c>
      <c r="S88" s="23" t="s">
        <v>2728</v>
      </c>
      <c r="T88" s="32">
        <v>124</v>
      </c>
    </row>
    <row r="89" spans="1:20" s="16" customFormat="1" ht="12" customHeight="1" x14ac:dyDescent="0.25">
      <c r="A89" s="32">
        <v>123</v>
      </c>
      <c r="B89" s="23" t="s">
        <v>2737</v>
      </c>
      <c r="C89" s="23" t="s">
        <v>2738</v>
      </c>
      <c r="D89" s="23" t="s">
        <v>2739</v>
      </c>
      <c r="E89" s="30" t="s">
        <v>629</v>
      </c>
      <c r="F89" s="23" t="s">
        <v>2740</v>
      </c>
      <c r="G89" s="23" t="s">
        <v>2741</v>
      </c>
      <c r="H89" s="23" t="s">
        <v>2742</v>
      </c>
      <c r="I89" s="20" t="s">
        <v>4120</v>
      </c>
      <c r="J89" s="23"/>
      <c r="K89" s="23" t="s">
        <v>2746</v>
      </c>
      <c r="L89" s="23" t="s">
        <v>2747</v>
      </c>
      <c r="M89" s="23" t="s">
        <v>2748</v>
      </c>
      <c r="N89" s="20" t="s">
        <v>4121</v>
      </c>
      <c r="O89" s="20" t="s">
        <v>4122</v>
      </c>
      <c r="P89" s="20" t="s">
        <v>2750</v>
      </c>
      <c r="Q89" s="26" t="s">
        <v>2751</v>
      </c>
      <c r="R89" s="23" t="s">
        <v>2745</v>
      </c>
      <c r="S89" s="23" t="s">
        <v>2744</v>
      </c>
      <c r="T89" s="32">
        <v>123</v>
      </c>
    </row>
    <row r="90" spans="1:20" s="16" customFormat="1" ht="12" customHeight="1" x14ac:dyDescent="0.25">
      <c r="A90" s="32">
        <v>122</v>
      </c>
      <c r="B90" s="23" t="s">
        <v>2752</v>
      </c>
      <c r="C90" s="23" t="s">
        <v>2753</v>
      </c>
      <c r="D90" s="23" t="s">
        <v>2754</v>
      </c>
      <c r="E90" s="30" t="s">
        <v>630</v>
      </c>
      <c r="F90" s="23" t="s">
        <v>2755</v>
      </c>
      <c r="G90" s="23" t="s">
        <v>2756</v>
      </c>
      <c r="H90" s="23" t="s">
        <v>2757</v>
      </c>
      <c r="I90" s="20" t="s">
        <v>3911</v>
      </c>
      <c r="J90" s="23" t="s">
        <v>2760</v>
      </c>
      <c r="K90" s="23" t="s">
        <v>2761</v>
      </c>
      <c r="L90" s="23" t="s">
        <v>2762</v>
      </c>
      <c r="M90" s="23" t="s">
        <v>2058</v>
      </c>
      <c r="N90" s="20" t="s">
        <v>3686</v>
      </c>
      <c r="O90" s="20" t="s">
        <v>4123</v>
      </c>
      <c r="P90" s="20" t="s">
        <v>4124</v>
      </c>
      <c r="Q90" s="26">
        <v>76</v>
      </c>
      <c r="R90" s="23" t="s">
        <v>2759</v>
      </c>
      <c r="S90" s="23" t="s">
        <v>2758</v>
      </c>
      <c r="T90" s="32">
        <v>122</v>
      </c>
    </row>
    <row r="91" spans="1:20" s="16" customFormat="1" ht="12" customHeight="1" x14ac:dyDescent="0.25">
      <c r="A91" s="32">
        <v>121</v>
      </c>
      <c r="B91" s="23" t="s">
        <v>2764</v>
      </c>
      <c r="C91" s="23" t="s">
        <v>2553</v>
      </c>
      <c r="D91" s="23" t="s">
        <v>2765</v>
      </c>
      <c r="E91" s="30" t="s">
        <v>631</v>
      </c>
      <c r="F91" s="23" t="s">
        <v>2766</v>
      </c>
      <c r="G91" s="23" t="s">
        <v>2767</v>
      </c>
      <c r="H91" s="23" t="s">
        <v>2768</v>
      </c>
      <c r="I91" s="20" t="s">
        <v>4125</v>
      </c>
      <c r="J91" s="23" t="s">
        <v>2771</v>
      </c>
      <c r="K91" s="23" t="s">
        <v>2772</v>
      </c>
      <c r="L91" s="23" t="s">
        <v>2773</v>
      </c>
      <c r="M91" s="23" t="s">
        <v>2004</v>
      </c>
      <c r="N91" s="20" t="s">
        <v>3932</v>
      </c>
      <c r="O91" s="20" t="s">
        <v>2774</v>
      </c>
      <c r="P91" s="20" t="s">
        <v>4126</v>
      </c>
      <c r="Q91" s="26" t="s">
        <v>2775</v>
      </c>
      <c r="R91" s="23" t="s">
        <v>2770</v>
      </c>
      <c r="S91" s="23" t="s">
        <v>2769</v>
      </c>
      <c r="T91" s="32">
        <v>121</v>
      </c>
    </row>
    <row r="92" spans="1:20" s="14" customFormat="1" ht="12" customHeight="1" x14ac:dyDescent="0.25">
      <c r="A92" s="31" t="s">
        <v>753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19"/>
      <c r="O92" s="19"/>
      <c r="P92" s="19"/>
      <c r="Q92" s="24"/>
      <c r="R92" s="20"/>
      <c r="S92" s="20"/>
      <c r="T92" s="31"/>
    </row>
    <row r="93" spans="1:20" s="16" customFormat="1" ht="12" customHeight="1" x14ac:dyDescent="0.25">
      <c r="A93" s="32">
        <v>120</v>
      </c>
      <c r="B93" s="23" t="s">
        <v>2776</v>
      </c>
      <c r="C93" s="23" t="s">
        <v>2777</v>
      </c>
      <c r="D93" s="23" t="s">
        <v>2778</v>
      </c>
      <c r="E93" s="30" t="s">
        <v>632</v>
      </c>
      <c r="F93" s="23" t="s">
        <v>2779</v>
      </c>
      <c r="G93" s="23" t="s">
        <v>2780</v>
      </c>
      <c r="H93" s="23" t="s">
        <v>2781</v>
      </c>
      <c r="I93" s="20" t="s">
        <v>4127</v>
      </c>
      <c r="J93" s="23"/>
      <c r="K93" s="23" t="s">
        <v>2785</v>
      </c>
      <c r="L93" s="23" t="s">
        <v>2786</v>
      </c>
      <c r="M93" s="23" t="s">
        <v>2787</v>
      </c>
      <c r="N93" s="20" t="s">
        <v>4128</v>
      </c>
      <c r="O93" s="20" t="s">
        <v>2789</v>
      </c>
      <c r="P93" s="20" t="s">
        <v>2790</v>
      </c>
      <c r="Q93" s="26">
        <v>75</v>
      </c>
      <c r="R93" s="23" t="s">
        <v>2784</v>
      </c>
      <c r="S93" s="23" t="s">
        <v>2782</v>
      </c>
      <c r="T93" s="32">
        <v>120</v>
      </c>
    </row>
    <row r="94" spans="1:20" s="16" customFormat="1" ht="12" customHeight="1" x14ac:dyDescent="0.25">
      <c r="A94" s="32">
        <v>119</v>
      </c>
      <c r="B94" s="23" t="s">
        <v>2791</v>
      </c>
      <c r="C94" s="23" t="s">
        <v>2792</v>
      </c>
      <c r="D94" s="23" t="s">
        <v>2793</v>
      </c>
      <c r="E94" s="30" t="s">
        <v>633</v>
      </c>
      <c r="F94" s="23" t="s">
        <v>2794</v>
      </c>
      <c r="G94" s="23" t="s">
        <v>2795</v>
      </c>
      <c r="H94" s="23" t="s">
        <v>2796</v>
      </c>
      <c r="I94" s="20" t="s">
        <v>4129</v>
      </c>
      <c r="J94" s="23" t="s">
        <v>2799</v>
      </c>
      <c r="K94" s="23" t="s">
        <v>2800</v>
      </c>
      <c r="L94" s="23" t="s">
        <v>2801</v>
      </c>
      <c r="M94" s="23" t="s">
        <v>1906</v>
      </c>
      <c r="N94" s="20" t="s">
        <v>3674</v>
      </c>
      <c r="O94" s="20" t="s">
        <v>2802</v>
      </c>
      <c r="P94" s="20" t="s">
        <v>2803</v>
      </c>
      <c r="Q94" s="26" t="s">
        <v>2804</v>
      </c>
      <c r="R94" s="23" t="s">
        <v>2798</v>
      </c>
      <c r="S94" s="23" t="s">
        <v>2797</v>
      </c>
      <c r="T94" s="32">
        <v>119</v>
      </c>
    </row>
    <row r="95" spans="1:20" s="16" customFormat="1" ht="12" customHeight="1" x14ac:dyDescent="0.25">
      <c r="A95" s="32">
        <v>118</v>
      </c>
      <c r="B95" s="23" t="s">
        <v>2805</v>
      </c>
      <c r="C95" s="23" t="s">
        <v>2806</v>
      </c>
      <c r="D95" s="23" t="s">
        <v>2807</v>
      </c>
      <c r="E95" s="30" t="s">
        <v>634</v>
      </c>
      <c r="F95" s="23" t="s">
        <v>2808</v>
      </c>
      <c r="G95" s="23" t="s">
        <v>2809</v>
      </c>
      <c r="H95" s="23" t="s">
        <v>2810</v>
      </c>
      <c r="I95" s="20" t="s">
        <v>3913</v>
      </c>
      <c r="J95" s="23"/>
      <c r="K95" s="23" t="s">
        <v>2813</v>
      </c>
      <c r="L95" s="23" t="s">
        <v>2814</v>
      </c>
      <c r="M95" s="23" t="s">
        <v>1856</v>
      </c>
      <c r="N95" s="20" t="s">
        <v>4130</v>
      </c>
      <c r="O95" s="20" t="s">
        <v>4131</v>
      </c>
      <c r="P95" s="20" t="s">
        <v>4132</v>
      </c>
      <c r="Q95" s="26">
        <v>74</v>
      </c>
      <c r="R95" s="23" t="s">
        <v>2812</v>
      </c>
      <c r="S95" s="23" t="s">
        <v>2811</v>
      </c>
      <c r="T95" s="32">
        <v>118</v>
      </c>
    </row>
    <row r="96" spans="1:20" s="16" customFormat="1" ht="12" customHeight="1" x14ac:dyDescent="0.25">
      <c r="A96" s="32">
        <v>117</v>
      </c>
      <c r="B96" s="23" t="s">
        <v>2816</v>
      </c>
      <c r="C96" s="23" t="s">
        <v>2817</v>
      </c>
      <c r="D96" s="23" t="s">
        <v>2818</v>
      </c>
      <c r="E96" s="30" t="s">
        <v>635</v>
      </c>
      <c r="F96" s="23" t="s">
        <v>2819</v>
      </c>
      <c r="G96" s="23" t="s">
        <v>2820</v>
      </c>
      <c r="H96" s="23" t="s">
        <v>2821</v>
      </c>
      <c r="I96" s="20" t="s">
        <v>3303</v>
      </c>
      <c r="J96" s="23" t="s">
        <v>2824</v>
      </c>
      <c r="K96" s="23" t="s">
        <v>2825</v>
      </c>
      <c r="L96" s="23" t="s">
        <v>2826</v>
      </c>
      <c r="M96" s="23" t="s">
        <v>1809</v>
      </c>
      <c r="N96" s="20" t="s">
        <v>3661</v>
      </c>
      <c r="O96" s="20" t="s">
        <v>3684</v>
      </c>
      <c r="P96" s="20" t="s">
        <v>2828</v>
      </c>
      <c r="Q96" s="26" t="s">
        <v>2829</v>
      </c>
      <c r="R96" s="23" t="s">
        <v>2823</v>
      </c>
      <c r="S96" s="23" t="s">
        <v>2822</v>
      </c>
      <c r="T96" s="32">
        <v>117</v>
      </c>
    </row>
    <row r="97" spans="1:20" s="16" customFormat="1" ht="12" customHeight="1" x14ac:dyDescent="0.25">
      <c r="A97" s="32">
        <v>116</v>
      </c>
      <c r="B97" s="23" t="s">
        <v>2830</v>
      </c>
      <c r="C97" s="23" t="s">
        <v>2831</v>
      </c>
      <c r="D97" s="23" t="s">
        <v>2832</v>
      </c>
      <c r="E97" s="30" t="s">
        <v>636</v>
      </c>
      <c r="F97" s="23" t="s">
        <v>2834</v>
      </c>
      <c r="G97" s="23" t="s">
        <v>2835</v>
      </c>
      <c r="H97" s="23" t="s">
        <v>2836</v>
      </c>
      <c r="I97" s="20" t="s">
        <v>4133</v>
      </c>
      <c r="J97" s="23" t="s">
        <v>2839</v>
      </c>
      <c r="K97" s="23" t="s">
        <v>2840</v>
      </c>
      <c r="L97" s="23" t="s">
        <v>2841</v>
      </c>
      <c r="M97" s="23" t="s">
        <v>2842</v>
      </c>
      <c r="N97" s="20" t="s">
        <v>2545</v>
      </c>
      <c r="O97" s="20" t="s">
        <v>2844</v>
      </c>
      <c r="P97" s="20" t="s">
        <v>2845</v>
      </c>
      <c r="Q97" s="26">
        <v>73</v>
      </c>
      <c r="R97" s="23" t="s">
        <v>2838</v>
      </c>
      <c r="S97" s="23" t="s">
        <v>2837</v>
      </c>
      <c r="T97" s="32">
        <v>116</v>
      </c>
    </row>
    <row r="98" spans="1:20" s="16" customFormat="1" ht="12" customHeight="1" x14ac:dyDescent="0.25">
      <c r="A98" s="32">
        <v>115</v>
      </c>
      <c r="B98" s="23" t="s">
        <v>2846</v>
      </c>
      <c r="C98" s="23" t="s">
        <v>2847</v>
      </c>
      <c r="D98" s="23" t="s">
        <v>2763</v>
      </c>
      <c r="E98" s="30" t="s">
        <v>637</v>
      </c>
      <c r="F98" s="23" t="s">
        <v>2848</v>
      </c>
      <c r="G98" s="23" t="s">
        <v>2849</v>
      </c>
      <c r="H98" s="23" t="s">
        <v>2850</v>
      </c>
      <c r="I98" s="20" t="s">
        <v>4134</v>
      </c>
      <c r="J98" s="23"/>
      <c r="K98" s="23" t="s">
        <v>2852</v>
      </c>
      <c r="L98" s="23" t="s">
        <v>2853</v>
      </c>
      <c r="M98" s="23" t="s">
        <v>1699</v>
      </c>
      <c r="N98" s="20" t="s">
        <v>2854</v>
      </c>
      <c r="O98" s="20" t="s">
        <v>2723</v>
      </c>
      <c r="P98" s="20" t="s">
        <v>4135</v>
      </c>
      <c r="Q98" s="26"/>
      <c r="R98" s="23" t="s">
        <v>2851</v>
      </c>
      <c r="S98" s="23" t="s">
        <v>2295</v>
      </c>
      <c r="T98" s="32">
        <v>115</v>
      </c>
    </row>
    <row r="99" spans="1:20" s="16" customFormat="1" ht="12" customHeight="1" x14ac:dyDescent="0.25">
      <c r="A99" s="32">
        <v>114</v>
      </c>
      <c r="B99" s="23" t="s">
        <v>2855</v>
      </c>
      <c r="C99" s="23" t="s">
        <v>2856</v>
      </c>
      <c r="D99" s="23" t="s">
        <v>2857</v>
      </c>
      <c r="E99" s="30" t="s">
        <v>638</v>
      </c>
      <c r="F99" s="23" t="s">
        <v>2858</v>
      </c>
      <c r="G99" s="23" t="s">
        <v>2859</v>
      </c>
      <c r="H99" s="23" t="s">
        <v>2860</v>
      </c>
      <c r="I99" s="20" t="s">
        <v>3915</v>
      </c>
      <c r="J99" s="23" t="s">
        <v>2864</v>
      </c>
      <c r="K99" s="23" t="s">
        <v>2865</v>
      </c>
      <c r="L99" s="23" t="s">
        <v>2866</v>
      </c>
      <c r="M99" s="23" t="s">
        <v>2867</v>
      </c>
      <c r="N99" s="20" t="s">
        <v>2868</v>
      </c>
      <c r="O99" s="20" t="s">
        <v>4136</v>
      </c>
      <c r="P99" s="20" t="s">
        <v>4137</v>
      </c>
      <c r="Q99" s="26" t="s">
        <v>2871</v>
      </c>
      <c r="R99" s="23" t="s">
        <v>2863</v>
      </c>
      <c r="S99" s="23" t="s">
        <v>2862</v>
      </c>
      <c r="T99" s="32">
        <v>114</v>
      </c>
    </row>
    <row r="100" spans="1:20" s="16" customFormat="1" ht="12" customHeight="1" x14ac:dyDescent="0.25">
      <c r="A100" s="32">
        <v>113</v>
      </c>
      <c r="B100" s="23" t="s">
        <v>2872</v>
      </c>
      <c r="C100" s="23" t="s">
        <v>2873</v>
      </c>
      <c r="D100" s="23" t="s">
        <v>2874</v>
      </c>
      <c r="E100" s="30" t="s">
        <v>639</v>
      </c>
      <c r="F100" s="23" t="s">
        <v>2875</v>
      </c>
      <c r="G100" s="23" t="s">
        <v>2876</v>
      </c>
      <c r="H100" s="23" t="s">
        <v>2877</v>
      </c>
      <c r="I100" s="20" t="s">
        <v>3292</v>
      </c>
      <c r="J100" s="23"/>
      <c r="K100" s="23" t="s">
        <v>2881</v>
      </c>
      <c r="L100" s="23" t="s">
        <v>2882</v>
      </c>
      <c r="M100" s="23" t="s">
        <v>2883</v>
      </c>
      <c r="N100" s="20" t="s">
        <v>2884</v>
      </c>
      <c r="O100" s="20" t="s">
        <v>4138</v>
      </c>
      <c r="P100" s="20" t="s">
        <v>2886</v>
      </c>
      <c r="Q100" s="26">
        <v>72</v>
      </c>
      <c r="R100" s="23" t="s">
        <v>2880</v>
      </c>
      <c r="S100" s="23" t="s">
        <v>2879</v>
      </c>
      <c r="T100" s="32">
        <v>113</v>
      </c>
    </row>
    <row r="101" spans="1:20" s="16" customFormat="1" ht="12" customHeight="1" x14ac:dyDescent="0.25">
      <c r="A101" s="32">
        <v>112</v>
      </c>
      <c r="B101" s="23" t="s">
        <v>2887</v>
      </c>
      <c r="C101" s="23" t="s">
        <v>2888</v>
      </c>
      <c r="D101" s="23" t="s">
        <v>2889</v>
      </c>
      <c r="E101" s="30" t="s">
        <v>640</v>
      </c>
      <c r="F101" s="23" t="s">
        <v>2890</v>
      </c>
      <c r="G101" s="23" t="s">
        <v>2891</v>
      </c>
      <c r="H101" s="23" t="s">
        <v>2892</v>
      </c>
      <c r="I101" s="20" t="s">
        <v>4139</v>
      </c>
      <c r="J101" s="23" t="s">
        <v>2895</v>
      </c>
      <c r="K101" s="23" t="s">
        <v>2896</v>
      </c>
      <c r="L101" s="23" t="s">
        <v>2897</v>
      </c>
      <c r="M101" s="23" t="s">
        <v>2898</v>
      </c>
      <c r="N101" s="20" t="s">
        <v>2899</v>
      </c>
      <c r="O101" s="20" t="s">
        <v>2900</v>
      </c>
      <c r="P101" s="20" t="s">
        <v>2711</v>
      </c>
      <c r="Q101" s="26" t="s">
        <v>2901</v>
      </c>
      <c r="R101" s="23" t="s">
        <v>2894</v>
      </c>
      <c r="S101" s="23" t="s">
        <v>2893</v>
      </c>
      <c r="T101" s="32">
        <v>112</v>
      </c>
    </row>
    <row r="102" spans="1:20" s="16" customFormat="1" ht="12" customHeight="1" x14ac:dyDescent="0.25">
      <c r="A102" s="32">
        <v>111</v>
      </c>
      <c r="B102" s="23" t="s">
        <v>2902</v>
      </c>
      <c r="C102" s="23" t="s">
        <v>2903</v>
      </c>
      <c r="D102" s="23" t="s">
        <v>2904</v>
      </c>
      <c r="E102" s="30" t="s">
        <v>641</v>
      </c>
      <c r="F102" s="23" t="s">
        <v>2905</v>
      </c>
      <c r="G102" s="23" t="s">
        <v>2906</v>
      </c>
      <c r="H102" s="23" t="s">
        <v>2907</v>
      </c>
      <c r="I102" s="20" t="s">
        <v>4140</v>
      </c>
      <c r="J102" s="23" t="s">
        <v>2911</v>
      </c>
      <c r="K102" s="23" t="s">
        <v>2912</v>
      </c>
      <c r="L102" s="23" t="s">
        <v>2913</v>
      </c>
      <c r="M102" s="23" t="s">
        <v>2914</v>
      </c>
      <c r="N102" s="20" t="s">
        <v>2915</v>
      </c>
      <c r="O102" s="20" t="s">
        <v>2515</v>
      </c>
      <c r="P102" s="20" t="s">
        <v>4141</v>
      </c>
      <c r="Q102" s="26">
        <v>71</v>
      </c>
      <c r="R102" s="23" t="s">
        <v>2910</v>
      </c>
      <c r="S102" s="23" t="s">
        <v>2908</v>
      </c>
      <c r="T102" s="32">
        <v>111</v>
      </c>
    </row>
    <row r="103" spans="1:20" s="14" customFormat="1" ht="12" customHeight="1" x14ac:dyDescent="0.25">
      <c r="A103" s="31" t="s">
        <v>753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19"/>
      <c r="O103" s="19"/>
      <c r="P103" s="19"/>
      <c r="Q103" s="24"/>
      <c r="R103" s="20"/>
      <c r="S103" s="20"/>
      <c r="T103" s="31"/>
    </row>
    <row r="104" spans="1:20" s="16" customFormat="1" ht="12" customHeight="1" x14ac:dyDescent="0.25">
      <c r="A104" s="32">
        <v>110</v>
      </c>
      <c r="B104" s="23" t="s">
        <v>2916</v>
      </c>
      <c r="C104" s="23" t="s">
        <v>2917</v>
      </c>
      <c r="D104" s="23" t="s">
        <v>2918</v>
      </c>
      <c r="E104" s="30" t="s">
        <v>642</v>
      </c>
      <c r="F104" s="23" t="s">
        <v>2919</v>
      </c>
      <c r="G104" s="23" t="s">
        <v>2920</v>
      </c>
      <c r="H104" s="23" t="s">
        <v>2921</v>
      </c>
      <c r="I104" s="20" t="s">
        <v>4142</v>
      </c>
      <c r="J104" s="23"/>
      <c r="K104" s="23" t="s">
        <v>2924</v>
      </c>
      <c r="L104" s="23" t="s">
        <v>2925</v>
      </c>
      <c r="M104" s="23" t="s">
        <v>2926</v>
      </c>
      <c r="N104" s="20" t="s">
        <v>4143</v>
      </c>
      <c r="O104" s="20" t="s">
        <v>2459</v>
      </c>
      <c r="P104" s="20" t="s">
        <v>2929</v>
      </c>
      <c r="Q104" s="26" t="s">
        <v>2930</v>
      </c>
      <c r="R104" s="23" t="s">
        <v>2923</v>
      </c>
      <c r="S104" s="23" t="s">
        <v>2922</v>
      </c>
      <c r="T104" s="32">
        <v>110</v>
      </c>
    </row>
    <row r="105" spans="1:20" s="16" customFormat="1" ht="12" customHeight="1" x14ac:dyDescent="0.25">
      <c r="A105" s="32">
        <v>109</v>
      </c>
      <c r="B105" s="23" t="s">
        <v>2931</v>
      </c>
      <c r="C105" s="23" t="s">
        <v>2932</v>
      </c>
      <c r="D105" s="23" t="s">
        <v>2933</v>
      </c>
      <c r="E105" s="30" t="s">
        <v>643</v>
      </c>
      <c r="F105" s="23" t="s">
        <v>2934</v>
      </c>
      <c r="G105" s="23" t="s">
        <v>2935</v>
      </c>
      <c r="H105" s="23" t="s">
        <v>2936</v>
      </c>
      <c r="I105" s="20" t="s">
        <v>4144</v>
      </c>
      <c r="J105" s="23" t="s">
        <v>2939</v>
      </c>
      <c r="K105" s="23" t="s">
        <v>2940</v>
      </c>
      <c r="L105" s="23" t="s">
        <v>2941</v>
      </c>
      <c r="M105" s="23" t="s">
        <v>2942</v>
      </c>
      <c r="N105" s="20" t="s">
        <v>4145</v>
      </c>
      <c r="O105" s="20" t="s">
        <v>4146</v>
      </c>
      <c r="P105" s="20" t="s">
        <v>2943</v>
      </c>
      <c r="Q105" s="26">
        <v>70</v>
      </c>
      <c r="R105" s="23" t="s">
        <v>2938</v>
      </c>
      <c r="S105" s="23" t="s">
        <v>2937</v>
      </c>
      <c r="T105" s="32">
        <v>109</v>
      </c>
    </row>
    <row r="106" spans="1:20" s="16" customFormat="1" ht="12" customHeight="1" x14ac:dyDescent="0.25">
      <c r="A106" s="32">
        <v>108</v>
      </c>
      <c r="B106" s="23" t="s">
        <v>2944</v>
      </c>
      <c r="C106" s="23" t="s">
        <v>2945</v>
      </c>
      <c r="D106" s="23" t="s">
        <v>2946</v>
      </c>
      <c r="E106" s="30" t="s">
        <v>644</v>
      </c>
      <c r="F106" s="23" t="s">
        <v>2947</v>
      </c>
      <c r="G106" s="23" t="s">
        <v>2948</v>
      </c>
      <c r="H106" s="23" t="s">
        <v>2949</v>
      </c>
      <c r="I106" s="20" t="s">
        <v>4147</v>
      </c>
      <c r="J106" s="23"/>
      <c r="K106" s="23" t="s">
        <v>2952</v>
      </c>
      <c r="L106" s="23" t="s">
        <v>2953</v>
      </c>
      <c r="M106" s="23" t="s">
        <v>2954</v>
      </c>
      <c r="N106" s="20" t="s">
        <v>2100</v>
      </c>
      <c r="O106" s="20" t="s">
        <v>2342</v>
      </c>
      <c r="P106" s="20" t="s">
        <v>4148</v>
      </c>
      <c r="Q106" s="26" t="s">
        <v>2955</v>
      </c>
      <c r="R106" s="23" t="s">
        <v>2951</v>
      </c>
      <c r="S106" s="23" t="s">
        <v>2950</v>
      </c>
      <c r="T106" s="32">
        <v>108</v>
      </c>
    </row>
    <row r="107" spans="1:20" s="16" customFormat="1" ht="12" customHeight="1" x14ac:dyDescent="0.25">
      <c r="A107" s="32">
        <v>107</v>
      </c>
      <c r="B107" s="23" t="s">
        <v>2956</v>
      </c>
      <c r="C107" s="23" t="s">
        <v>2957</v>
      </c>
      <c r="D107" s="23" t="s">
        <v>2958</v>
      </c>
      <c r="E107" s="30" t="s">
        <v>645</v>
      </c>
      <c r="F107" s="23" t="s">
        <v>2959</v>
      </c>
      <c r="G107" s="23" t="s">
        <v>2960</v>
      </c>
      <c r="H107" s="23" t="s">
        <v>2961</v>
      </c>
      <c r="I107" s="20" t="s">
        <v>1062</v>
      </c>
      <c r="J107" s="23" t="s">
        <v>2964</v>
      </c>
      <c r="K107" s="23" t="s">
        <v>2965</v>
      </c>
      <c r="L107" s="23" t="s">
        <v>2966</v>
      </c>
      <c r="M107" s="23" t="s">
        <v>2967</v>
      </c>
      <c r="N107" s="20" t="s">
        <v>4149</v>
      </c>
      <c r="O107" s="20" t="s">
        <v>2285</v>
      </c>
      <c r="P107" s="20" t="s">
        <v>2968</v>
      </c>
      <c r="Q107" s="26">
        <v>69</v>
      </c>
      <c r="R107" s="23" t="s">
        <v>2963</v>
      </c>
      <c r="S107" s="23" t="s">
        <v>2962</v>
      </c>
      <c r="T107" s="32">
        <v>107</v>
      </c>
    </row>
    <row r="108" spans="1:20" s="16" customFormat="1" ht="12" customHeight="1" x14ac:dyDescent="0.25">
      <c r="A108" s="32">
        <v>106</v>
      </c>
      <c r="B108" s="23" t="s">
        <v>2969</v>
      </c>
      <c r="C108" s="23" t="s">
        <v>2970</v>
      </c>
      <c r="D108" s="23" t="s">
        <v>2972</v>
      </c>
      <c r="E108" s="30" t="s">
        <v>646</v>
      </c>
      <c r="F108" s="23" t="s">
        <v>2973</v>
      </c>
      <c r="G108" s="23" t="s">
        <v>2974</v>
      </c>
      <c r="H108" s="23" t="s">
        <v>2975</v>
      </c>
      <c r="I108" s="20" t="s">
        <v>4150</v>
      </c>
      <c r="J108" s="23" t="s">
        <v>2978</v>
      </c>
      <c r="K108" s="23" t="s">
        <v>2979</v>
      </c>
      <c r="L108" s="23" t="s">
        <v>2980</v>
      </c>
      <c r="M108" s="23" t="s">
        <v>2981</v>
      </c>
      <c r="N108" s="20" t="s">
        <v>4151</v>
      </c>
      <c r="O108" s="20" t="s">
        <v>4152</v>
      </c>
      <c r="P108" s="20" t="s">
        <v>2386</v>
      </c>
      <c r="Q108" s="26" t="s">
        <v>2983</v>
      </c>
      <c r="R108" s="23" t="s">
        <v>2977</v>
      </c>
      <c r="S108" s="23" t="s">
        <v>2976</v>
      </c>
      <c r="T108" s="32">
        <v>106</v>
      </c>
    </row>
    <row r="109" spans="1:20" s="16" customFormat="1" ht="12" customHeight="1" x14ac:dyDescent="0.25">
      <c r="A109" s="32">
        <v>105</v>
      </c>
      <c r="B109" s="23" t="s">
        <v>2984</v>
      </c>
      <c r="C109" s="23" t="s">
        <v>2986</v>
      </c>
      <c r="D109" s="23" t="s">
        <v>2987</v>
      </c>
      <c r="E109" s="30" t="s">
        <v>647</v>
      </c>
      <c r="F109" s="23" t="s">
        <v>2989</v>
      </c>
      <c r="G109" s="23" t="s">
        <v>2990</v>
      </c>
      <c r="H109" s="23" t="s">
        <v>2991</v>
      </c>
      <c r="I109" s="20" t="s">
        <v>3268</v>
      </c>
      <c r="J109" s="23"/>
      <c r="K109" s="23" t="s">
        <v>2994</v>
      </c>
      <c r="L109" s="23" t="s">
        <v>2995</v>
      </c>
      <c r="M109" s="23" t="s">
        <v>2996</v>
      </c>
      <c r="N109" s="20" t="s">
        <v>2997</v>
      </c>
      <c r="O109" s="20" t="s">
        <v>2998</v>
      </c>
      <c r="P109" s="20" t="s">
        <v>4153</v>
      </c>
      <c r="Q109" s="26"/>
      <c r="R109" s="23" t="s">
        <v>2993</v>
      </c>
      <c r="S109" s="23" t="s">
        <v>2180</v>
      </c>
      <c r="T109" s="32">
        <v>105</v>
      </c>
    </row>
    <row r="110" spans="1:20" s="16" customFormat="1" ht="12" customHeight="1" x14ac:dyDescent="0.25">
      <c r="A110" s="32">
        <v>104</v>
      </c>
      <c r="B110" s="23" t="s">
        <v>2999</v>
      </c>
      <c r="C110" s="23" t="s">
        <v>3000</v>
      </c>
      <c r="D110" s="23" t="s">
        <v>3001</v>
      </c>
      <c r="E110" s="30" t="s">
        <v>648</v>
      </c>
      <c r="F110" s="23" t="s">
        <v>3002</v>
      </c>
      <c r="G110" s="23" t="s">
        <v>3003</v>
      </c>
      <c r="H110" s="23" t="s">
        <v>3004</v>
      </c>
      <c r="I110" s="20" t="s">
        <v>4154</v>
      </c>
      <c r="J110" s="23" t="s">
        <v>3008</v>
      </c>
      <c r="K110" s="23" t="s">
        <v>3009</v>
      </c>
      <c r="L110" s="23" t="s">
        <v>3010</v>
      </c>
      <c r="M110" s="23" t="s">
        <v>3011</v>
      </c>
      <c r="N110" s="20" t="s">
        <v>3012</v>
      </c>
      <c r="O110" s="20" t="s">
        <v>3013</v>
      </c>
      <c r="P110" s="20" t="s">
        <v>4155</v>
      </c>
      <c r="Q110" s="26">
        <v>68</v>
      </c>
      <c r="R110" s="23" t="s">
        <v>3007</v>
      </c>
      <c r="S110" s="23" t="s">
        <v>3006</v>
      </c>
      <c r="T110" s="32">
        <v>104</v>
      </c>
    </row>
    <row r="111" spans="1:20" s="16" customFormat="1" ht="12" customHeight="1" x14ac:dyDescent="0.25">
      <c r="A111" s="32">
        <v>103</v>
      </c>
      <c r="B111" s="23" t="s">
        <v>3014</v>
      </c>
      <c r="C111" s="23" t="s">
        <v>3015</v>
      </c>
      <c r="D111" s="23" t="s">
        <v>3016</v>
      </c>
      <c r="E111" s="30" t="s">
        <v>649</v>
      </c>
      <c r="F111" s="23" t="s">
        <v>3017</v>
      </c>
      <c r="G111" s="23" t="s">
        <v>3018</v>
      </c>
      <c r="H111" s="23" t="s">
        <v>3019</v>
      </c>
      <c r="I111" s="20" t="s">
        <v>1125</v>
      </c>
      <c r="J111" s="23"/>
      <c r="K111" s="23" t="s">
        <v>3023</v>
      </c>
      <c r="L111" s="23" t="s">
        <v>3024</v>
      </c>
      <c r="M111" s="23" t="s">
        <v>3025</v>
      </c>
      <c r="N111" s="20" t="s">
        <v>3026</v>
      </c>
      <c r="O111" s="20" t="s">
        <v>4156</v>
      </c>
      <c r="P111" s="20" t="s">
        <v>3027</v>
      </c>
      <c r="Q111" s="26" t="s">
        <v>3028</v>
      </c>
      <c r="R111" s="23" t="s">
        <v>3022</v>
      </c>
      <c r="S111" s="23" t="s">
        <v>3020</v>
      </c>
      <c r="T111" s="32">
        <v>103</v>
      </c>
    </row>
    <row r="112" spans="1:20" s="16" customFormat="1" ht="12" customHeight="1" x14ac:dyDescent="0.25">
      <c r="A112" s="32">
        <v>102</v>
      </c>
      <c r="B112" s="23" t="s">
        <v>3029</v>
      </c>
      <c r="C112" s="23" t="s">
        <v>3030</v>
      </c>
      <c r="D112" s="23" t="s">
        <v>3031</v>
      </c>
      <c r="E112" s="30" t="s">
        <v>650</v>
      </c>
      <c r="F112" s="23" t="s">
        <v>3032</v>
      </c>
      <c r="G112" s="23" t="s">
        <v>3033</v>
      </c>
      <c r="H112" s="23" t="s">
        <v>3034</v>
      </c>
      <c r="I112" s="20" t="s">
        <v>3905</v>
      </c>
      <c r="J112" s="23" t="s">
        <v>3037</v>
      </c>
      <c r="K112" s="23" t="s">
        <v>3038</v>
      </c>
      <c r="L112" s="23" t="s">
        <v>3039</v>
      </c>
      <c r="M112" s="23" t="s">
        <v>3040</v>
      </c>
      <c r="N112" s="20" t="s">
        <v>4157</v>
      </c>
      <c r="O112" s="20" t="s">
        <v>2005</v>
      </c>
      <c r="P112" s="20" t="s">
        <v>4158</v>
      </c>
      <c r="Q112" s="26">
        <v>67</v>
      </c>
      <c r="R112" s="23" t="s">
        <v>3036</v>
      </c>
      <c r="S112" s="23" t="s">
        <v>3035</v>
      </c>
      <c r="T112" s="32">
        <v>102</v>
      </c>
    </row>
    <row r="113" spans="1:20" s="16" customFormat="1" ht="12" customHeight="1" x14ac:dyDescent="0.25">
      <c r="A113" s="32">
        <v>101</v>
      </c>
      <c r="B113" s="23" t="s">
        <v>3043</v>
      </c>
      <c r="C113" s="23" t="s">
        <v>3044</v>
      </c>
      <c r="D113" s="23" t="s">
        <v>3045</v>
      </c>
      <c r="E113" s="30" t="s">
        <v>651</v>
      </c>
      <c r="F113" s="23" t="s">
        <v>3046</v>
      </c>
      <c r="G113" s="23" t="s">
        <v>3047</v>
      </c>
      <c r="H113" s="23" t="s">
        <v>3048</v>
      </c>
      <c r="I113" s="20" t="s">
        <v>4159</v>
      </c>
      <c r="J113" s="23" t="s">
        <v>3051</v>
      </c>
      <c r="K113" s="23" t="s">
        <v>3052</v>
      </c>
      <c r="L113" s="23" t="s">
        <v>3053</v>
      </c>
      <c r="M113" s="23" t="s">
        <v>3054</v>
      </c>
      <c r="N113" s="20" t="s">
        <v>4160</v>
      </c>
      <c r="O113" s="20" t="s">
        <v>3055</v>
      </c>
      <c r="P113" s="20" t="s">
        <v>4161</v>
      </c>
      <c r="Q113" s="26" t="s">
        <v>3056</v>
      </c>
      <c r="R113" s="23" t="s">
        <v>3050</v>
      </c>
      <c r="S113" s="23" t="s">
        <v>3049</v>
      </c>
      <c r="T113" s="32">
        <v>101</v>
      </c>
    </row>
    <row r="114" spans="1:20" s="14" customFormat="1" ht="12" customHeight="1" x14ac:dyDescent="0.25">
      <c r="A114" s="31" t="s">
        <v>753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19"/>
      <c r="O114" s="19"/>
      <c r="P114" s="19"/>
      <c r="Q114" s="24"/>
      <c r="R114" s="20"/>
      <c r="S114" s="20"/>
      <c r="T114" s="31"/>
    </row>
    <row r="115" spans="1:20" s="14" customFormat="1" ht="12" customHeight="1" x14ac:dyDescent="0.25">
      <c r="A115" s="31" t="s">
        <v>753</v>
      </c>
      <c r="B115" s="20"/>
      <c r="C115" s="20"/>
      <c r="D115" s="20"/>
      <c r="E115" s="20"/>
      <c r="F115" s="20"/>
      <c r="G115" s="20"/>
      <c r="H115" s="20"/>
      <c r="I115" s="69"/>
      <c r="J115" s="70" t="s">
        <v>4661</v>
      </c>
      <c r="K115" s="70"/>
      <c r="M115" s="20"/>
      <c r="N115" s="19"/>
      <c r="O115" s="19"/>
      <c r="P115" s="19"/>
      <c r="Q115" s="24"/>
      <c r="R115" s="20"/>
      <c r="S115" s="20"/>
      <c r="T115" s="31"/>
    </row>
    <row r="116" spans="1:20" s="16" customFormat="1" ht="12" customHeight="1" x14ac:dyDescent="0.25">
      <c r="A116" s="32">
        <v>100</v>
      </c>
      <c r="B116" s="23" t="s">
        <v>3057</v>
      </c>
      <c r="C116" s="23" t="s">
        <v>2453</v>
      </c>
      <c r="D116" s="23" t="s">
        <v>3058</v>
      </c>
      <c r="E116" s="30" t="s">
        <v>652</v>
      </c>
      <c r="F116" s="23" t="s">
        <v>3059</v>
      </c>
      <c r="G116" s="23" t="s">
        <v>3060</v>
      </c>
      <c r="H116" s="23" t="s">
        <v>3061</v>
      </c>
      <c r="I116" s="20" t="s">
        <v>4162</v>
      </c>
      <c r="J116" s="23"/>
      <c r="K116" s="23" t="s">
        <v>3064</v>
      </c>
      <c r="L116" s="23" t="s">
        <v>3065</v>
      </c>
      <c r="M116" s="23" t="s">
        <v>3066</v>
      </c>
      <c r="N116" s="20" t="s">
        <v>4163</v>
      </c>
      <c r="O116" s="20" t="s">
        <v>1883</v>
      </c>
      <c r="P116" s="20" t="s">
        <v>2046</v>
      </c>
      <c r="Q116" s="26">
        <v>66</v>
      </c>
      <c r="R116" s="23" t="s">
        <v>3063</v>
      </c>
      <c r="S116" s="23" t="s">
        <v>3062</v>
      </c>
      <c r="T116" s="32">
        <v>100</v>
      </c>
    </row>
    <row r="117" spans="1:20" s="16" customFormat="1" ht="12" customHeight="1" x14ac:dyDescent="0.25">
      <c r="A117" s="32">
        <v>99</v>
      </c>
      <c r="B117" s="23" t="s">
        <v>3067</v>
      </c>
      <c r="C117" s="23" t="s">
        <v>3068</v>
      </c>
      <c r="D117" s="23" t="s">
        <v>3069</v>
      </c>
      <c r="E117" s="30" t="s">
        <v>653</v>
      </c>
      <c r="F117" s="23" t="s">
        <v>3070</v>
      </c>
      <c r="G117" s="23" t="s">
        <v>3071</v>
      </c>
      <c r="H117" s="23" t="s">
        <v>3072</v>
      </c>
      <c r="I117" s="20" t="s">
        <v>4164</v>
      </c>
      <c r="J117" s="23" t="s">
        <v>3075</v>
      </c>
      <c r="K117" s="23" t="s">
        <v>3076</v>
      </c>
      <c r="L117" s="23" t="s">
        <v>3077</v>
      </c>
      <c r="M117" s="23" t="s">
        <v>3078</v>
      </c>
      <c r="N117" s="20" t="s">
        <v>4165</v>
      </c>
      <c r="O117" s="20" t="s">
        <v>4166</v>
      </c>
      <c r="P117" s="20" t="s">
        <v>4151</v>
      </c>
      <c r="Q117" s="26" t="s">
        <v>3080</v>
      </c>
      <c r="R117" s="23" t="s">
        <v>3074</v>
      </c>
      <c r="S117" s="23" t="s">
        <v>3073</v>
      </c>
      <c r="T117" s="32">
        <v>99</v>
      </c>
    </row>
    <row r="118" spans="1:20" s="16" customFormat="1" ht="12" customHeight="1" x14ac:dyDescent="0.25">
      <c r="A118" s="32">
        <v>98</v>
      </c>
      <c r="B118" s="23" t="s">
        <v>3081</v>
      </c>
      <c r="C118" s="23" t="s">
        <v>3082</v>
      </c>
      <c r="D118" s="23" t="s">
        <v>3083</v>
      </c>
      <c r="E118" s="30" t="s">
        <v>654</v>
      </c>
      <c r="F118" s="23" t="s">
        <v>3084</v>
      </c>
      <c r="G118" s="23" t="s">
        <v>3085</v>
      </c>
      <c r="H118" s="23" t="s">
        <v>3086</v>
      </c>
      <c r="I118" s="20" t="s">
        <v>1115</v>
      </c>
      <c r="J118" s="23"/>
      <c r="K118" s="23" t="s">
        <v>3089</v>
      </c>
      <c r="L118" s="23" t="s">
        <v>3090</v>
      </c>
      <c r="M118" s="23" t="s">
        <v>3091</v>
      </c>
      <c r="N118" s="20" t="s">
        <v>3092</v>
      </c>
      <c r="O118" s="20" t="s">
        <v>3093</v>
      </c>
      <c r="P118" s="20" t="s">
        <v>4167</v>
      </c>
      <c r="Q118" s="26">
        <v>65</v>
      </c>
      <c r="R118" s="23" t="s">
        <v>3088</v>
      </c>
      <c r="S118" s="23" t="s">
        <v>3087</v>
      </c>
      <c r="T118" s="32">
        <v>98</v>
      </c>
    </row>
    <row r="119" spans="1:20" s="16" customFormat="1" ht="12" customHeight="1" x14ac:dyDescent="0.25">
      <c r="A119" s="32">
        <v>97</v>
      </c>
      <c r="B119" s="23" t="s">
        <v>3094</v>
      </c>
      <c r="C119" s="23" t="s">
        <v>3095</v>
      </c>
      <c r="D119" s="23" t="s">
        <v>3096</v>
      </c>
      <c r="E119" s="30" t="s">
        <v>655</v>
      </c>
      <c r="F119" s="23" t="s">
        <v>3097</v>
      </c>
      <c r="G119" s="23" t="s">
        <v>3098</v>
      </c>
      <c r="H119" s="23" t="s">
        <v>3099</v>
      </c>
      <c r="I119" s="20" t="s">
        <v>3150</v>
      </c>
      <c r="J119" s="23" t="s">
        <v>3102</v>
      </c>
      <c r="K119" s="23" t="s">
        <v>3103</v>
      </c>
      <c r="L119" s="23" t="s">
        <v>3104</v>
      </c>
      <c r="M119" s="23" t="s">
        <v>3105</v>
      </c>
      <c r="N119" s="20" t="s">
        <v>3106</v>
      </c>
      <c r="O119" s="20" t="s">
        <v>3107</v>
      </c>
      <c r="P119" s="20" t="s">
        <v>3012</v>
      </c>
      <c r="Q119" s="26" t="s">
        <v>3108</v>
      </c>
      <c r="R119" s="23" t="s">
        <v>3101</v>
      </c>
      <c r="S119" s="23" t="s">
        <v>3100</v>
      </c>
      <c r="T119" s="32">
        <v>97</v>
      </c>
    </row>
    <row r="120" spans="1:20" s="16" customFormat="1" ht="12" customHeight="1" x14ac:dyDescent="0.25">
      <c r="A120" s="32">
        <v>96</v>
      </c>
      <c r="B120" s="23" t="s">
        <v>3109</v>
      </c>
      <c r="C120" s="23" t="s">
        <v>3110</v>
      </c>
      <c r="D120" s="23" t="s">
        <v>3111</v>
      </c>
      <c r="E120" s="30" t="s">
        <v>656</v>
      </c>
      <c r="F120" s="23" t="s">
        <v>3112</v>
      </c>
      <c r="G120" s="23" t="s">
        <v>3113</v>
      </c>
      <c r="H120" s="23" t="s">
        <v>3114</v>
      </c>
      <c r="I120" s="20" t="s">
        <v>3923</v>
      </c>
      <c r="J120" s="23" t="s">
        <v>3117</v>
      </c>
      <c r="K120" s="23" t="s">
        <v>3118</v>
      </c>
      <c r="L120" s="23" t="s">
        <v>3119</v>
      </c>
      <c r="M120" s="23" t="s">
        <v>3120</v>
      </c>
      <c r="N120" s="20" t="s">
        <v>3121</v>
      </c>
      <c r="O120" s="20" t="s">
        <v>3916</v>
      </c>
      <c r="P120" s="20" t="s">
        <v>4168</v>
      </c>
      <c r="Q120" s="26">
        <v>64</v>
      </c>
      <c r="R120" s="23" t="s">
        <v>3116</v>
      </c>
      <c r="S120" s="23" t="s">
        <v>3115</v>
      </c>
      <c r="T120" s="32">
        <v>96</v>
      </c>
    </row>
    <row r="121" spans="1:20" s="16" customFormat="1" ht="12" customHeight="1" x14ac:dyDescent="0.25">
      <c r="A121" s="32">
        <v>95</v>
      </c>
      <c r="B121" s="23" t="s">
        <v>3122</v>
      </c>
      <c r="C121" s="23" t="s">
        <v>3123</v>
      </c>
      <c r="D121" s="23" t="s">
        <v>3124</v>
      </c>
      <c r="E121" s="30" t="s">
        <v>657</v>
      </c>
      <c r="F121" s="23" t="s">
        <v>3125</v>
      </c>
      <c r="G121" s="23" t="s">
        <v>3126</v>
      </c>
      <c r="H121" s="23" t="s">
        <v>3127</v>
      </c>
      <c r="I121" s="20" t="s">
        <v>4169</v>
      </c>
      <c r="J121" s="23"/>
      <c r="K121" s="23" t="s">
        <v>3132</v>
      </c>
      <c r="L121" s="23" t="s">
        <v>3133</v>
      </c>
      <c r="M121" s="23" t="s">
        <v>3134</v>
      </c>
      <c r="N121" s="20" t="s">
        <v>3924</v>
      </c>
      <c r="O121" s="20" t="s">
        <v>3135</v>
      </c>
      <c r="P121" s="20" t="s">
        <v>3128</v>
      </c>
      <c r="Q121" s="26" t="s">
        <v>3136</v>
      </c>
      <c r="R121" s="23" t="s">
        <v>3131</v>
      </c>
      <c r="S121" s="23" t="s">
        <v>3129</v>
      </c>
      <c r="T121" s="32">
        <v>95</v>
      </c>
    </row>
    <row r="122" spans="1:20" s="16" customFormat="1" ht="12" customHeight="1" x14ac:dyDescent="0.25">
      <c r="A122" s="32">
        <v>94</v>
      </c>
      <c r="B122" s="23" t="s">
        <v>3137</v>
      </c>
      <c r="C122" s="23" t="s">
        <v>3138</v>
      </c>
      <c r="D122" s="23" t="s">
        <v>3139</v>
      </c>
      <c r="E122" s="30" t="s">
        <v>658</v>
      </c>
      <c r="F122" s="23" t="s">
        <v>3141</v>
      </c>
      <c r="G122" s="23" t="s">
        <v>3142</v>
      </c>
      <c r="H122" s="23" t="s">
        <v>3143</v>
      </c>
      <c r="I122" s="20" t="s">
        <v>3230</v>
      </c>
      <c r="J122" s="23" t="s">
        <v>3146</v>
      </c>
      <c r="K122" s="23" t="s">
        <v>3147</v>
      </c>
      <c r="L122" s="23" t="s">
        <v>3148</v>
      </c>
      <c r="M122" s="23" t="s">
        <v>3149</v>
      </c>
      <c r="N122" s="20" t="s">
        <v>4170</v>
      </c>
      <c r="O122" s="20" t="s">
        <v>3151</v>
      </c>
      <c r="P122" s="20" t="s">
        <v>3152</v>
      </c>
      <c r="Q122" s="26">
        <v>63</v>
      </c>
      <c r="R122" s="23" t="s">
        <v>3145</v>
      </c>
      <c r="S122" s="23" t="s">
        <v>3144</v>
      </c>
      <c r="T122" s="32">
        <v>94</v>
      </c>
    </row>
    <row r="123" spans="1:20" s="16" customFormat="1" ht="12" customHeight="1" x14ac:dyDescent="0.25">
      <c r="A123" s="32">
        <v>93</v>
      </c>
      <c r="B123" s="23" t="s">
        <v>3153</v>
      </c>
      <c r="C123" s="23" t="s">
        <v>3154</v>
      </c>
      <c r="D123" s="23" t="s">
        <v>3155</v>
      </c>
      <c r="E123" s="30" t="s">
        <v>659</v>
      </c>
      <c r="F123" s="23" t="s">
        <v>3156</v>
      </c>
      <c r="G123" s="23" t="s">
        <v>3157</v>
      </c>
      <c r="H123" s="23" t="s">
        <v>3158</v>
      </c>
      <c r="I123" s="20" t="s">
        <v>3908</v>
      </c>
      <c r="J123" s="23"/>
      <c r="K123" s="23" t="s">
        <v>3161</v>
      </c>
      <c r="L123" s="23" t="s">
        <v>3162</v>
      </c>
      <c r="M123" s="23" t="s">
        <v>3163</v>
      </c>
      <c r="N123" s="20" t="s">
        <v>4171</v>
      </c>
      <c r="O123" s="20" t="s">
        <v>4172</v>
      </c>
      <c r="P123" s="20" t="s">
        <v>4173</v>
      </c>
      <c r="Q123" s="26"/>
      <c r="R123" s="23" t="s">
        <v>3160</v>
      </c>
      <c r="S123" s="23" t="s">
        <v>3159</v>
      </c>
      <c r="T123" s="32">
        <v>93</v>
      </c>
    </row>
    <row r="124" spans="1:20" s="16" customFormat="1" ht="12" customHeight="1" x14ac:dyDescent="0.25">
      <c r="A124" s="32">
        <v>92</v>
      </c>
      <c r="B124" s="23" t="s">
        <v>3164</v>
      </c>
      <c r="C124" s="23" t="s">
        <v>3165</v>
      </c>
      <c r="D124" s="23" t="s">
        <v>2665</v>
      </c>
      <c r="E124" s="30" t="s">
        <v>660</v>
      </c>
      <c r="F124" s="23" t="s">
        <v>3166</v>
      </c>
      <c r="G124" s="23" t="s">
        <v>3167</v>
      </c>
      <c r="H124" s="23" t="s">
        <v>3168</v>
      </c>
      <c r="I124" s="20" t="s">
        <v>4174</v>
      </c>
      <c r="J124" s="23" t="s">
        <v>3171</v>
      </c>
      <c r="K124" s="23" t="s">
        <v>3172</v>
      </c>
      <c r="L124" s="23" t="s">
        <v>3173</v>
      </c>
      <c r="M124" s="23" t="s">
        <v>3174</v>
      </c>
      <c r="N124" s="20" t="s">
        <v>3175</v>
      </c>
      <c r="O124" s="20" t="s">
        <v>3176</v>
      </c>
      <c r="P124" s="20" t="s">
        <v>3177</v>
      </c>
      <c r="Q124" s="26" t="s">
        <v>3178</v>
      </c>
      <c r="R124" s="23" t="s">
        <v>3170</v>
      </c>
      <c r="S124" s="23" t="s">
        <v>3169</v>
      </c>
      <c r="T124" s="32">
        <v>92</v>
      </c>
    </row>
    <row r="125" spans="1:20" s="16" customFormat="1" ht="12" customHeight="1" x14ac:dyDescent="0.25">
      <c r="A125" s="32">
        <v>91</v>
      </c>
      <c r="B125" s="23" t="s">
        <v>3179</v>
      </c>
      <c r="C125" s="23" t="s">
        <v>3180</v>
      </c>
      <c r="D125" s="23" t="s">
        <v>3181</v>
      </c>
      <c r="E125" s="30" t="s">
        <v>661</v>
      </c>
      <c r="F125" s="23" t="s">
        <v>3182</v>
      </c>
      <c r="G125" s="23" t="s">
        <v>3183</v>
      </c>
      <c r="H125" s="23" t="s">
        <v>3184</v>
      </c>
      <c r="I125" s="20" t="s">
        <v>4175</v>
      </c>
      <c r="J125" s="23" t="s">
        <v>3187</v>
      </c>
      <c r="K125" s="23" t="s">
        <v>1693</v>
      </c>
      <c r="L125" s="23" t="s">
        <v>3188</v>
      </c>
      <c r="M125" s="23" t="s">
        <v>3189</v>
      </c>
      <c r="N125" s="20" t="s">
        <v>3190</v>
      </c>
      <c r="O125" s="20" t="s">
        <v>3191</v>
      </c>
      <c r="P125" s="20" t="s">
        <v>3192</v>
      </c>
      <c r="Q125" s="26">
        <v>62</v>
      </c>
      <c r="R125" s="23" t="s">
        <v>3186</v>
      </c>
      <c r="S125" s="23" t="s">
        <v>3185</v>
      </c>
      <c r="T125" s="32">
        <v>91</v>
      </c>
    </row>
    <row r="126" spans="1:20" s="14" customFormat="1" ht="12" customHeight="1" x14ac:dyDescent="0.25">
      <c r="A126" s="31" t="s">
        <v>753</v>
      </c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19"/>
      <c r="O126" s="19"/>
      <c r="P126" s="19"/>
      <c r="Q126" s="24"/>
      <c r="R126" s="20"/>
      <c r="S126" s="20"/>
      <c r="T126" s="31"/>
    </row>
    <row r="127" spans="1:20" s="16" customFormat="1" ht="12" customHeight="1" x14ac:dyDescent="0.25">
      <c r="A127" s="32">
        <v>90</v>
      </c>
      <c r="B127" s="23" t="s">
        <v>3193</v>
      </c>
      <c r="C127" s="23" t="s">
        <v>3194</v>
      </c>
      <c r="D127" s="23" t="s">
        <v>3195</v>
      </c>
      <c r="E127" s="30" t="s">
        <v>662</v>
      </c>
      <c r="F127" s="23" t="s">
        <v>3196</v>
      </c>
      <c r="G127" s="23" t="s">
        <v>3197</v>
      </c>
      <c r="H127" s="23" t="s">
        <v>3198</v>
      </c>
      <c r="I127" s="20" t="s">
        <v>3121</v>
      </c>
      <c r="J127" s="23"/>
      <c r="K127" s="23" t="s">
        <v>1735</v>
      </c>
      <c r="L127" s="23" t="s">
        <v>3201</v>
      </c>
      <c r="M127" s="23" t="s">
        <v>3202</v>
      </c>
      <c r="N127" s="20" t="s">
        <v>3203</v>
      </c>
      <c r="O127" s="20" t="s">
        <v>4176</v>
      </c>
      <c r="P127" s="20" t="s">
        <v>4177</v>
      </c>
      <c r="Q127" s="26" t="s">
        <v>3206</v>
      </c>
      <c r="R127" s="23" t="s">
        <v>3200</v>
      </c>
      <c r="S127" s="23" t="s">
        <v>3199</v>
      </c>
      <c r="T127" s="32">
        <v>90</v>
      </c>
    </row>
    <row r="128" spans="1:20" s="16" customFormat="1" ht="12" customHeight="1" x14ac:dyDescent="0.25">
      <c r="A128" s="32">
        <v>89</v>
      </c>
      <c r="B128" s="23" t="s">
        <v>3207</v>
      </c>
      <c r="C128" s="23" t="s">
        <v>2395</v>
      </c>
      <c r="D128" s="23" t="s">
        <v>3208</v>
      </c>
      <c r="E128" s="30" t="s">
        <v>663</v>
      </c>
      <c r="F128" s="23" t="s">
        <v>3209</v>
      </c>
      <c r="G128" s="23" t="s">
        <v>3210</v>
      </c>
      <c r="H128" s="23" t="s">
        <v>3211</v>
      </c>
      <c r="I128" s="20" t="s">
        <v>4178</v>
      </c>
      <c r="J128" s="23" t="s">
        <v>3214</v>
      </c>
      <c r="K128" s="23" t="s">
        <v>1790</v>
      </c>
      <c r="L128" s="23" t="s">
        <v>3215</v>
      </c>
      <c r="M128" s="23" t="s">
        <v>3216</v>
      </c>
      <c r="N128" s="20" t="s">
        <v>4179</v>
      </c>
      <c r="O128" s="20" t="s">
        <v>3217</v>
      </c>
      <c r="P128" s="20" t="s">
        <v>3218</v>
      </c>
      <c r="Q128" s="26">
        <v>61</v>
      </c>
      <c r="R128" s="23" t="s">
        <v>3213</v>
      </c>
      <c r="S128" s="23" t="s">
        <v>3212</v>
      </c>
      <c r="T128" s="32">
        <v>89</v>
      </c>
    </row>
    <row r="129" spans="1:20" s="16" customFormat="1" ht="12" customHeight="1" x14ac:dyDescent="0.25">
      <c r="A129" s="32">
        <v>88</v>
      </c>
      <c r="B129" s="23" t="s">
        <v>3219</v>
      </c>
      <c r="C129" s="23" t="s">
        <v>3220</v>
      </c>
      <c r="D129" s="23" t="s">
        <v>3221</v>
      </c>
      <c r="E129" s="30" t="s">
        <v>664</v>
      </c>
      <c r="F129" s="23" t="s">
        <v>3222</v>
      </c>
      <c r="G129" s="23" t="s">
        <v>3223</v>
      </c>
      <c r="H129" s="23" t="s">
        <v>3224</v>
      </c>
      <c r="I129" s="20" t="s">
        <v>4180</v>
      </c>
      <c r="J129" s="23" t="s">
        <v>3227</v>
      </c>
      <c r="K129" s="23" t="s">
        <v>1839</v>
      </c>
      <c r="L129" s="23" t="s">
        <v>3228</v>
      </c>
      <c r="M129" s="23" t="s">
        <v>3229</v>
      </c>
      <c r="N129" s="20" t="s">
        <v>4181</v>
      </c>
      <c r="O129" s="20" t="s">
        <v>4182</v>
      </c>
      <c r="P129" s="20" t="s">
        <v>4183</v>
      </c>
      <c r="Q129" s="26" t="s">
        <v>3231</v>
      </c>
      <c r="R129" s="23" t="s">
        <v>3226</v>
      </c>
      <c r="S129" s="23" t="s">
        <v>3225</v>
      </c>
      <c r="T129" s="32">
        <v>88</v>
      </c>
    </row>
    <row r="130" spans="1:20" s="16" customFormat="1" ht="12" customHeight="1" x14ac:dyDescent="0.25">
      <c r="A130" s="32">
        <v>87</v>
      </c>
      <c r="B130" s="23" t="s">
        <v>3232</v>
      </c>
      <c r="C130" s="23" t="s">
        <v>3233</v>
      </c>
      <c r="D130" s="23" t="s">
        <v>3234</v>
      </c>
      <c r="E130" s="30" t="s">
        <v>665</v>
      </c>
      <c r="F130" s="23" t="s">
        <v>3235</v>
      </c>
      <c r="G130" s="23" t="s">
        <v>3236</v>
      </c>
      <c r="H130" s="23" t="s">
        <v>3237</v>
      </c>
      <c r="I130" s="20" t="s">
        <v>4177</v>
      </c>
      <c r="J130" s="23"/>
      <c r="K130" s="23" t="s">
        <v>1876</v>
      </c>
      <c r="L130" s="23" t="s">
        <v>3240</v>
      </c>
      <c r="M130" s="23" t="s">
        <v>3241</v>
      </c>
      <c r="N130" s="20" t="s">
        <v>2533</v>
      </c>
      <c r="O130" s="20" t="s">
        <v>4184</v>
      </c>
      <c r="P130" s="20" t="s">
        <v>4185</v>
      </c>
      <c r="Q130" s="26">
        <v>60</v>
      </c>
      <c r="R130" s="23" t="s">
        <v>3239</v>
      </c>
      <c r="S130" s="23" t="s">
        <v>3238</v>
      </c>
      <c r="T130" s="32">
        <v>87</v>
      </c>
    </row>
    <row r="131" spans="1:20" s="16" customFormat="1" ht="12" customHeight="1" x14ac:dyDescent="0.25">
      <c r="A131" s="32">
        <v>86</v>
      </c>
      <c r="B131" s="23" t="s">
        <v>3242</v>
      </c>
      <c r="C131" s="23" t="s">
        <v>2379</v>
      </c>
      <c r="D131" s="23" t="s">
        <v>3243</v>
      </c>
      <c r="E131" s="30" t="s">
        <v>666</v>
      </c>
      <c r="F131" s="23" t="s">
        <v>3244</v>
      </c>
      <c r="G131" s="23" t="s">
        <v>3245</v>
      </c>
      <c r="H131" s="23" t="s">
        <v>3246</v>
      </c>
      <c r="I131" s="20" t="s">
        <v>4186</v>
      </c>
      <c r="J131" s="23" t="s">
        <v>3250</v>
      </c>
      <c r="K131" s="23" t="s">
        <v>1900</v>
      </c>
      <c r="L131" s="23" t="s">
        <v>3251</v>
      </c>
      <c r="M131" s="23" t="s">
        <v>3252</v>
      </c>
      <c r="N131" s="20" t="s">
        <v>3253</v>
      </c>
      <c r="O131" s="20" t="s">
        <v>3254</v>
      </c>
      <c r="P131" s="20" t="s">
        <v>3255</v>
      </c>
      <c r="Q131" s="26" t="s">
        <v>3256</v>
      </c>
      <c r="R131" s="23" t="s">
        <v>3249</v>
      </c>
      <c r="S131" s="23" t="s">
        <v>3248</v>
      </c>
      <c r="T131" s="32">
        <v>86</v>
      </c>
    </row>
    <row r="132" spans="1:20" s="16" customFormat="1" ht="12" customHeight="1" x14ac:dyDescent="0.25">
      <c r="A132" s="32">
        <v>85</v>
      </c>
      <c r="B132" s="23" t="s">
        <v>3257</v>
      </c>
      <c r="C132" s="23" t="s">
        <v>3258</v>
      </c>
      <c r="D132" s="23" t="s">
        <v>3259</v>
      </c>
      <c r="E132" s="30" t="s">
        <v>667</v>
      </c>
      <c r="F132" s="23" t="s">
        <v>3260</v>
      </c>
      <c r="G132" s="23" t="s">
        <v>3261</v>
      </c>
      <c r="H132" s="23" t="s">
        <v>3262</v>
      </c>
      <c r="I132" s="20" t="s">
        <v>4187</v>
      </c>
      <c r="J132" s="23"/>
      <c r="K132" s="23" t="s">
        <v>1953</v>
      </c>
      <c r="L132" s="23" t="s">
        <v>3265</v>
      </c>
      <c r="M132" s="23" t="s">
        <v>3266</v>
      </c>
      <c r="N132" s="20" t="s">
        <v>3267</v>
      </c>
      <c r="O132" s="20" t="s">
        <v>4188</v>
      </c>
      <c r="P132" s="20" t="s">
        <v>4189</v>
      </c>
      <c r="Q132" s="26">
        <v>59</v>
      </c>
      <c r="R132" s="23" t="s">
        <v>3264</v>
      </c>
      <c r="S132" s="23" t="s">
        <v>3263</v>
      </c>
      <c r="T132" s="32">
        <v>85</v>
      </c>
    </row>
    <row r="133" spans="1:20" s="16" customFormat="1" ht="12" customHeight="1" x14ac:dyDescent="0.25">
      <c r="A133" s="32">
        <v>84</v>
      </c>
      <c r="B133" s="23" t="s">
        <v>3269</v>
      </c>
      <c r="C133" s="23" t="s">
        <v>3270</v>
      </c>
      <c r="D133" s="23" t="s">
        <v>3271</v>
      </c>
      <c r="E133" s="30" t="s">
        <v>668</v>
      </c>
      <c r="F133" s="23" t="s">
        <v>3272</v>
      </c>
      <c r="G133" s="23" t="s">
        <v>3273</v>
      </c>
      <c r="H133" s="23" t="s">
        <v>3274</v>
      </c>
      <c r="I133" s="20" t="s">
        <v>3926</v>
      </c>
      <c r="J133" s="23" t="s">
        <v>3277</v>
      </c>
      <c r="K133" s="23" t="s">
        <v>1995</v>
      </c>
      <c r="L133" s="23" t="s">
        <v>3278</v>
      </c>
      <c r="M133" s="23" t="s">
        <v>3279</v>
      </c>
      <c r="N133" s="20" t="s">
        <v>4190</v>
      </c>
      <c r="O133" s="20" t="s">
        <v>3280</v>
      </c>
      <c r="P133" s="20" t="s">
        <v>3281</v>
      </c>
      <c r="Q133" s="26" t="s">
        <v>3282</v>
      </c>
      <c r="R133" s="23" t="s">
        <v>3276</v>
      </c>
      <c r="S133" s="23" t="s">
        <v>3275</v>
      </c>
      <c r="T133" s="32">
        <v>84</v>
      </c>
    </row>
    <row r="134" spans="1:20" s="16" customFormat="1" ht="12" customHeight="1" x14ac:dyDescent="0.25">
      <c r="A134" s="32">
        <v>83</v>
      </c>
      <c r="B134" s="23" t="s">
        <v>3279</v>
      </c>
      <c r="C134" s="23" t="s">
        <v>3283</v>
      </c>
      <c r="D134" s="23" t="s">
        <v>1733</v>
      </c>
      <c r="E134" s="30" t="s">
        <v>669</v>
      </c>
      <c r="F134" s="23" t="s">
        <v>3284</v>
      </c>
      <c r="G134" s="23" t="s">
        <v>3285</v>
      </c>
      <c r="H134" s="23" t="s">
        <v>3286</v>
      </c>
      <c r="I134" s="20" t="s">
        <v>1083</v>
      </c>
      <c r="J134" s="23" t="s">
        <v>3289</v>
      </c>
      <c r="K134" s="23" t="s">
        <v>2052</v>
      </c>
      <c r="L134" s="23" t="s">
        <v>3290</v>
      </c>
      <c r="M134" s="23" t="s">
        <v>3219</v>
      </c>
      <c r="N134" s="20" t="s">
        <v>4191</v>
      </c>
      <c r="O134" s="20" t="s">
        <v>3291</v>
      </c>
      <c r="P134" s="20" t="s">
        <v>4192</v>
      </c>
      <c r="Q134" s="26">
        <v>58</v>
      </c>
      <c r="R134" s="23" t="s">
        <v>3288</v>
      </c>
      <c r="S134" s="23" t="s">
        <v>3287</v>
      </c>
      <c r="T134" s="32">
        <v>83</v>
      </c>
    </row>
    <row r="135" spans="1:20" s="16" customFormat="1" ht="12" customHeight="1" x14ac:dyDescent="0.25">
      <c r="A135" s="32">
        <v>82</v>
      </c>
      <c r="B135" s="23" t="s">
        <v>3293</v>
      </c>
      <c r="C135" s="23" t="s">
        <v>3294</v>
      </c>
      <c r="D135" s="23" t="s">
        <v>3295</v>
      </c>
      <c r="E135" s="30" t="s">
        <v>670</v>
      </c>
      <c r="F135" s="23" t="s">
        <v>3296</v>
      </c>
      <c r="G135" s="23" t="s">
        <v>3297</v>
      </c>
      <c r="H135" s="23" t="s">
        <v>3298</v>
      </c>
      <c r="I135" s="20" t="s">
        <v>3912</v>
      </c>
      <c r="J135" s="23"/>
      <c r="K135" s="23" t="s">
        <v>2093</v>
      </c>
      <c r="L135" s="23" t="s">
        <v>3301</v>
      </c>
      <c r="M135" s="23" t="s">
        <v>3164</v>
      </c>
      <c r="N135" s="20" t="s">
        <v>3302</v>
      </c>
      <c r="O135" s="20" t="s">
        <v>4193</v>
      </c>
      <c r="P135" s="20" t="s">
        <v>4194</v>
      </c>
      <c r="Q135" s="26" t="s">
        <v>3304</v>
      </c>
      <c r="R135" s="23" t="s">
        <v>3300</v>
      </c>
      <c r="S135" s="23" t="s">
        <v>3299</v>
      </c>
      <c r="T135" s="32">
        <v>82</v>
      </c>
    </row>
    <row r="136" spans="1:20" s="16" customFormat="1" ht="12" customHeight="1" x14ac:dyDescent="0.25">
      <c r="A136" s="32">
        <v>81</v>
      </c>
      <c r="B136" s="23" t="s">
        <v>3305</v>
      </c>
      <c r="C136" s="23" t="s">
        <v>3306</v>
      </c>
      <c r="D136" s="23" t="s">
        <v>3307</v>
      </c>
      <c r="E136" s="30" t="s">
        <v>671</v>
      </c>
      <c r="F136" s="23" t="s">
        <v>3308</v>
      </c>
      <c r="G136" s="23" t="s">
        <v>3309</v>
      </c>
      <c r="H136" s="23" t="s">
        <v>3310</v>
      </c>
      <c r="I136" s="20" t="s">
        <v>4195</v>
      </c>
      <c r="J136" s="23" t="s">
        <v>3313</v>
      </c>
      <c r="K136" s="23" t="s">
        <v>2117</v>
      </c>
      <c r="L136" s="23" t="s">
        <v>3314</v>
      </c>
      <c r="M136" s="23" t="s">
        <v>3094</v>
      </c>
      <c r="N136" s="20" t="s">
        <v>3315</v>
      </c>
      <c r="O136" s="20" t="s">
        <v>2447</v>
      </c>
      <c r="P136" s="20" t="s">
        <v>3316</v>
      </c>
      <c r="Q136" s="26">
        <v>57</v>
      </c>
      <c r="R136" s="23" t="s">
        <v>3312</v>
      </c>
      <c r="S136" s="23" t="s">
        <v>3311</v>
      </c>
      <c r="T136" s="32">
        <v>81</v>
      </c>
    </row>
    <row r="137" spans="1:20" s="14" customFormat="1" ht="12" customHeight="1" x14ac:dyDescent="0.25">
      <c r="A137" s="31" t="s">
        <v>753</v>
      </c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19"/>
      <c r="O137" s="19"/>
      <c r="P137" s="19"/>
      <c r="Q137" s="24"/>
      <c r="R137" s="20"/>
      <c r="S137" s="20"/>
      <c r="T137" s="31"/>
    </row>
    <row r="138" spans="1:20" s="16" customFormat="1" ht="12" customHeight="1" x14ac:dyDescent="0.25">
      <c r="A138" s="32">
        <v>80</v>
      </c>
      <c r="B138" s="23" t="s">
        <v>3317</v>
      </c>
      <c r="C138" s="23" t="s">
        <v>3318</v>
      </c>
      <c r="D138" s="23" t="s">
        <v>3319</v>
      </c>
      <c r="E138" s="30" t="s">
        <v>672</v>
      </c>
      <c r="F138" s="23" t="s">
        <v>3320</v>
      </c>
      <c r="G138" s="23" t="s">
        <v>3321</v>
      </c>
      <c r="H138" s="23" t="s">
        <v>3322</v>
      </c>
      <c r="I138" s="20" t="s">
        <v>3079</v>
      </c>
      <c r="J138" s="23" t="s">
        <v>3326</v>
      </c>
      <c r="K138" s="23" t="s">
        <v>2176</v>
      </c>
      <c r="L138" s="23" t="s">
        <v>3327</v>
      </c>
      <c r="M138" s="23" t="s">
        <v>3328</v>
      </c>
      <c r="N138" s="20" t="s">
        <v>4196</v>
      </c>
      <c r="O138" s="20" t="s">
        <v>4197</v>
      </c>
      <c r="P138" s="20" t="s">
        <v>4198</v>
      </c>
      <c r="Q138" s="26" t="s">
        <v>3324</v>
      </c>
      <c r="R138" s="23" t="s">
        <v>3325</v>
      </c>
      <c r="S138" s="23" t="s">
        <v>3323</v>
      </c>
      <c r="T138" s="32">
        <v>80</v>
      </c>
    </row>
    <row r="139" spans="1:20" s="16" customFormat="1" ht="12" customHeight="1" x14ac:dyDescent="0.25">
      <c r="A139" s="32">
        <v>79</v>
      </c>
      <c r="B139" s="23" t="s">
        <v>3266</v>
      </c>
      <c r="C139" s="23" t="s">
        <v>3331</v>
      </c>
      <c r="D139" s="23" t="s">
        <v>3332</v>
      </c>
      <c r="E139" s="30" t="s">
        <v>673</v>
      </c>
      <c r="F139" s="23" t="s">
        <v>3333</v>
      </c>
      <c r="G139" s="23" t="s">
        <v>3334</v>
      </c>
      <c r="H139" s="23" t="s">
        <v>3335</v>
      </c>
      <c r="I139" s="20" t="s">
        <v>1003</v>
      </c>
      <c r="J139" s="23"/>
      <c r="K139" s="23" t="s">
        <v>2216</v>
      </c>
      <c r="L139" s="23" t="s">
        <v>3338</v>
      </c>
      <c r="M139" s="23" t="s">
        <v>2969</v>
      </c>
      <c r="N139" s="20" t="s">
        <v>3881</v>
      </c>
      <c r="O139" s="20" t="s">
        <v>4097</v>
      </c>
      <c r="P139" s="20" t="s">
        <v>3340</v>
      </c>
      <c r="Q139" s="26">
        <v>56</v>
      </c>
      <c r="R139" s="23" t="s">
        <v>3337</v>
      </c>
      <c r="S139" s="23" t="s">
        <v>3336</v>
      </c>
      <c r="T139" s="32">
        <v>79</v>
      </c>
    </row>
    <row r="140" spans="1:20" s="16" customFormat="1" ht="12" customHeight="1" x14ac:dyDescent="0.25">
      <c r="A140" s="32">
        <v>78</v>
      </c>
      <c r="B140" s="23" t="s">
        <v>3341</v>
      </c>
      <c r="C140" s="23" t="s">
        <v>3342</v>
      </c>
      <c r="D140" s="23" t="s">
        <v>3343</v>
      </c>
      <c r="E140" s="30" t="s">
        <v>674</v>
      </c>
      <c r="F140" s="23" t="s">
        <v>3344</v>
      </c>
      <c r="G140" s="23" t="s">
        <v>3345</v>
      </c>
      <c r="H140" s="23" t="s">
        <v>3346</v>
      </c>
      <c r="I140" s="20" t="s">
        <v>4199</v>
      </c>
      <c r="J140" s="23" t="s">
        <v>3349</v>
      </c>
      <c r="K140" s="23" t="s">
        <v>2264</v>
      </c>
      <c r="L140" s="23" t="s">
        <v>3350</v>
      </c>
      <c r="M140" s="23" t="s">
        <v>2902</v>
      </c>
      <c r="N140" s="20" t="s">
        <v>3351</v>
      </c>
      <c r="O140" s="20" t="s">
        <v>3352</v>
      </c>
      <c r="P140" s="20" t="s">
        <v>4200</v>
      </c>
      <c r="Q140" s="26" t="s">
        <v>3353</v>
      </c>
      <c r="R140" s="23" t="s">
        <v>3348</v>
      </c>
      <c r="S140" s="23" t="s">
        <v>3347</v>
      </c>
      <c r="T140" s="32">
        <v>78</v>
      </c>
    </row>
    <row r="141" spans="1:20" s="16" customFormat="1" ht="12" customHeight="1" x14ac:dyDescent="0.25">
      <c r="A141" s="32">
        <v>77</v>
      </c>
      <c r="B141" s="23" t="s">
        <v>3354</v>
      </c>
      <c r="C141" s="23" t="s">
        <v>3355</v>
      </c>
      <c r="D141" s="23" t="s">
        <v>2596</v>
      </c>
      <c r="E141" s="30" t="s">
        <v>675</v>
      </c>
      <c r="F141" s="23" t="s">
        <v>3356</v>
      </c>
      <c r="G141" s="23" t="s">
        <v>3357</v>
      </c>
      <c r="H141" s="23" t="s">
        <v>3358</v>
      </c>
      <c r="I141" s="20" t="s">
        <v>4163</v>
      </c>
      <c r="J141" s="23" t="s">
        <v>3361</v>
      </c>
      <c r="K141" s="23" t="s">
        <v>2291</v>
      </c>
      <c r="L141" s="23" t="s">
        <v>3362</v>
      </c>
      <c r="M141" s="23" t="s">
        <v>2830</v>
      </c>
      <c r="N141" s="20" t="s">
        <v>2076</v>
      </c>
      <c r="O141" s="20" t="s">
        <v>4201</v>
      </c>
      <c r="P141" s="20" t="s">
        <v>3363</v>
      </c>
      <c r="Q141" s="26">
        <v>55</v>
      </c>
      <c r="R141" s="23" t="s">
        <v>3360</v>
      </c>
      <c r="S141" s="23" t="s">
        <v>3359</v>
      </c>
      <c r="T141" s="32">
        <v>77</v>
      </c>
    </row>
    <row r="142" spans="1:20" s="16" customFormat="1" ht="12" customHeight="1" x14ac:dyDescent="0.25">
      <c r="A142" s="32">
        <v>76</v>
      </c>
      <c r="B142" s="23" t="s">
        <v>3364</v>
      </c>
      <c r="C142" s="23" t="s">
        <v>2322</v>
      </c>
      <c r="D142" s="23" t="s">
        <v>3365</v>
      </c>
      <c r="E142" s="30" t="s">
        <v>676</v>
      </c>
      <c r="F142" s="23" t="s">
        <v>3366</v>
      </c>
      <c r="G142" s="23" t="s">
        <v>3367</v>
      </c>
      <c r="H142" s="23" t="s">
        <v>3368</v>
      </c>
      <c r="I142" s="20" t="s">
        <v>4202</v>
      </c>
      <c r="J142" s="23"/>
      <c r="K142" s="23" t="s">
        <v>2334</v>
      </c>
      <c r="L142" s="23" t="s">
        <v>3371</v>
      </c>
      <c r="M142" s="23" t="s">
        <v>3372</v>
      </c>
      <c r="N142" s="20" t="s">
        <v>4203</v>
      </c>
      <c r="O142" s="20" t="s">
        <v>3329</v>
      </c>
      <c r="P142" s="20" t="s">
        <v>3374</v>
      </c>
      <c r="Q142" s="26" t="s">
        <v>3130</v>
      </c>
      <c r="R142" s="23" t="s">
        <v>3370</v>
      </c>
      <c r="S142" s="23" t="s">
        <v>3369</v>
      </c>
      <c r="T142" s="32">
        <v>76</v>
      </c>
    </row>
    <row r="143" spans="1:20" s="16" customFormat="1" ht="12" customHeight="1" x14ac:dyDescent="0.25">
      <c r="A143" s="32">
        <v>75</v>
      </c>
      <c r="B143" s="23" t="s">
        <v>3375</v>
      </c>
      <c r="C143" s="23" t="s">
        <v>3376</v>
      </c>
      <c r="D143" s="23" t="s">
        <v>1849</v>
      </c>
      <c r="E143" s="30" t="s">
        <v>677</v>
      </c>
      <c r="F143" s="23" t="s">
        <v>3377</v>
      </c>
      <c r="G143" s="23" t="s">
        <v>3378</v>
      </c>
      <c r="H143" s="23" t="s">
        <v>3379</v>
      </c>
      <c r="I143" s="20" t="s">
        <v>3917</v>
      </c>
      <c r="J143" s="23" t="s">
        <v>3382</v>
      </c>
      <c r="K143" s="23" t="s">
        <v>2392</v>
      </c>
      <c r="L143" s="23" t="s">
        <v>3383</v>
      </c>
      <c r="M143" s="23" t="s">
        <v>2694</v>
      </c>
      <c r="N143" s="20" t="s">
        <v>4204</v>
      </c>
      <c r="O143" s="20" t="s">
        <v>3881</v>
      </c>
      <c r="P143" s="20" t="s">
        <v>3903</v>
      </c>
      <c r="Q143" s="26">
        <v>54</v>
      </c>
      <c r="R143" s="23" t="s">
        <v>3381</v>
      </c>
      <c r="S143" s="23" t="s">
        <v>3380</v>
      </c>
      <c r="T143" s="32">
        <v>75</v>
      </c>
    </row>
    <row r="144" spans="1:20" s="16" customFormat="1" ht="12" customHeight="1" x14ac:dyDescent="0.25">
      <c r="A144" s="32">
        <v>74</v>
      </c>
      <c r="B144" s="23" t="s">
        <v>3384</v>
      </c>
      <c r="C144" s="23" t="s">
        <v>3385</v>
      </c>
      <c r="D144" s="23" t="s">
        <v>3386</v>
      </c>
      <c r="E144" s="30" t="s">
        <v>678</v>
      </c>
      <c r="F144" s="23" t="s">
        <v>3387</v>
      </c>
      <c r="G144" s="23" t="s">
        <v>3388</v>
      </c>
      <c r="H144" s="23" t="s">
        <v>3389</v>
      </c>
      <c r="I144" s="20" t="s">
        <v>4160</v>
      </c>
      <c r="J144" s="23"/>
      <c r="K144" s="23" t="s">
        <v>2420</v>
      </c>
      <c r="L144" s="23" t="s">
        <v>3392</v>
      </c>
      <c r="M144" s="23" t="s">
        <v>2612</v>
      </c>
      <c r="N144" s="20" t="s">
        <v>3393</v>
      </c>
      <c r="O144" s="20" t="s">
        <v>3351</v>
      </c>
      <c r="P144" s="20" t="s">
        <v>3394</v>
      </c>
      <c r="Q144" s="26" t="s">
        <v>3021</v>
      </c>
      <c r="R144" s="23" t="s">
        <v>3391</v>
      </c>
      <c r="S144" s="23" t="s">
        <v>3390</v>
      </c>
      <c r="T144" s="32">
        <v>74</v>
      </c>
    </row>
    <row r="145" spans="1:20" s="16" customFormat="1" ht="12" customHeight="1" x14ac:dyDescent="0.25">
      <c r="A145" s="32">
        <v>73</v>
      </c>
      <c r="B145" s="23" t="s">
        <v>3395</v>
      </c>
      <c r="C145" s="23" t="s">
        <v>3396</v>
      </c>
      <c r="D145" s="23" t="s">
        <v>3397</v>
      </c>
      <c r="E145" s="30" t="s">
        <v>679</v>
      </c>
      <c r="F145" s="23" t="s">
        <v>3398</v>
      </c>
      <c r="G145" s="23" t="s">
        <v>3399</v>
      </c>
      <c r="H145" s="23" t="s">
        <v>3400</v>
      </c>
      <c r="I145" s="20" t="s">
        <v>4205</v>
      </c>
      <c r="J145" s="23" t="s">
        <v>3403</v>
      </c>
      <c r="K145" s="23" t="s">
        <v>2466</v>
      </c>
      <c r="L145" s="23" t="s">
        <v>3404</v>
      </c>
      <c r="M145" s="23" t="s">
        <v>2543</v>
      </c>
      <c r="N145" s="20" t="s">
        <v>4007</v>
      </c>
      <c r="O145" s="20" t="s">
        <v>4206</v>
      </c>
      <c r="P145" s="20" t="s">
        <v>4207</v>
      </c>
      <c r="Q145" s="26"/>
      <c r="R145" s="23" t="s">
        <v>3402</v>
      </c>
      <c r="S145" s="23" t="s">
        <v>3401</v>
      </c>
      <c r="T145" s="32">
        <v>73</v>
      </c>
    </row>
    <row r="146" spans="1:20" s="16" customFormat="1" ht="12" customHeight="1" x14ac:dyDescent="0.25">
      <c r="A146" s="32">
        <v>72</v>
      </c>
      <c r="B146" s="23" t="s">
        <v>3405</v>
      </c>
      <c r="C146" s="23" t="s">
        <v>3406</v>
      </c>
      <c r="D146" s="23" t="s">
        <v>3407</v>
      </c>
      <c r="E146" s="30" t="s">
        <v>680</v>
      </c>
      <c r="F146" s="23" t="s">
        <v>3408</v>
      </c>
      <c r="G146" s="23" t="s">
        <v>3409</v>
      </c>
      <c r="H146" s="23" t="s">
        <v>3410</v>
      </c>
      <c r="I146" s="20" t="s">
        <v>1056</v>
      </c>
      <c r="J146" s="23" t="s">
        <v>3413</v>
      </c>
      <c r="K146" s="23" t="s">
        <v>2506</v>
      </c>
      <c r="L146" s="23" t="s">
        <v>1694</v>
      </c>
      <c r="M146" s="23" t="s">
        <v>2457</v>
      </c>
      <c r="N146" s="20" t="s">
        <v>4208</v>
      </c>
      <c r="O146" s="20" t="s">
        <v>3414</v>
      </c>
      <c r="P146" s="20" t="s">
        <v>3415</v>
      </c>
      <c r="Q146" s="26">
        <v>53</v>
      </c>
      <c r="R146" s="23" t="s">
        <v>3412</v>
      </c>
      <c r="S146" s="23" t="s">
        <v>3411</v>
      </c>
      <c r="T146" s="32">
        <v>72</v>
      </c>
    </row>
    <row r="147" spans="1:20" s="16" customFormat="1" ht="12" customHeight="1" x14ac:dyDescent="0.25">
      <c r="A147" s="32">
        <v>71</v>
      </c>
      <c r="B147" s="23" t="s">
        <v>3241</v>
      </c>
      <c r="C147" s="23" t="s">
        <v>2294</v>
      </c>
      <c r="D147" s="23" t="s">
        <v>3416</v>
      </c>
      <c r="E147" s="30" t="s">
        <v>681</v>
      </c>
      <c r="F147" s="23" t="s">
        <v>3417</v>
      </c>
      <c r="G147" s="23" t="s">
        <v>3418</v>
      </c>
      <c r="H147" s="23" t="s">
        <v>3419</v>
      </c>
      <c r="I147" s="20" t="s">
        <v>3041</v>
      </c>
      <c r="J147" s="23"/>
      <c r="K147" s="23" t="s">
        <v>2537</v>
      </c>
      <c r="L147" s="23" t="s">
        <v>3422</v>
      </c>
      <c r="M147" s="23" t="s">
        <v>3423</v>
      </c>
      <c r="N147" s="20" t="s">
        <v>3424</v>
      </c>
      <c r="O147" s="20" t="s">
        <v>3425</v>
      </c>
      <c r="P147" s="20" t="s">
        <v>4209</v>
      </c>
      <c r="Q147" s="26" t="s">
        <v>2909</v>
      </c>
      <c r="R147" s="23" t="s">
        <v>3421</v>
      </c>
      <c r="S147" s="23" t="s">
        <v>3420</v>
      </c>
      <c r="T147" s="32">
        <v>71</v>
      </c>
    </row>
    <row r="148" spans="1:20" s="14" customFormat="1" ht="12" customHeight="1" x14ac:dyDescent="0.25">
      <c r="A148" s="31" t="s">
        <v>753</v>
      </c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19"/>
      <c r="O148" s="19"/>
      <c r="P148" s="19"/>
      <c r="Q148" s="24"/>
      <c r="R148" s="20"/>
      <c r="S148" s="20"/>
      <c r="T148" s="31"/>
    </row>
    <row r="149" spans="1:20" s="16" customFormat="1" ht="12" customHeight="1" x14ac:dyDescent="0.25">
      <c r="A149" s="32">
        <v>70</v>
      </c>
      <c r="B149" s="23" t="s">
        <v>3427</v>
      </c>
      <c r="C149" s="23" t="s">
        <v>3429</v>
      </c>
      <c r="D149" s="23" t="s">
        <v>3431</v>
      </c>
      <c r="E149" s="30" t="s">
        <v>682</v>
      </c>
      <c r="F149" s="23" t="s">
        <v>3432</v>
      </c>
      <c r="G149" s="23" t="s">
        <v>3433</v>
      </c>
      <c r="H149" s="23" t="s">
        <v>3434</v>
      </c>
      <c r="I149" s="20" t="s">
        <v>4210</v>
      </c>
      <c r="J149" s="23" t="s">
        <v>3438</v>
      </c>
      <c r="K149" s="23" t="s">
        <v>2592</v>
      </c>
      <c r="L149" s="23" t="s">
        <v>3439</v>
      </c>
      <c r="M149" s="23" t="s">
        <v>3440</v>
      </c>
      <c r="N149" s="20" t="s">
        <v>3441</v>
      </c>
      <c r="O149" s="20" t="s">
        <v>4211</v>
      </c>
      <c r="P149" s="20" t="s">
        <v>3442</v>
      </c>
      <c r="Q149" s="26">
        <v>52</v>
      </c>
      <c r="R149" s="23" t="s">
        <v>3437</v>
      </c>
      <c r="S149" s="23" t="s">
        <v>3436</v>
      </c>
      <c r="T149" s="32">
        <v>70</v>
      </c>
    </row>
    <row r="150" spans="1:20" s="16" customFormat="1" ht="12" customHeight="1" x14ac:dyDescent="0.25">
      <c r="A150" s="32">
        <v>69</v>
      </c>
      <c r="B150" s="23" t="s">
        <v>3443</v>
      </c>
      <c r="C150" s="23" t="s">
        <v>2280</v>
      </c>
      <c r="D150" s="23" t="s">
        <v>1939</v>
      </c>
      <c r="E150" s="30" t="s">
        <v>683</v>
      </c>
      <c r="F150" s="23" t="s">
        <v>3444</v>
      </c>
      <c r="G150" s="23" t="s">
        <v>3445</v>
      </c>
      <c r="H150" s="23" t="s">
        <v>3446</v>
      </c>
      <c r="I150" s="20" t="s">
        <v>1797</v>
      </c>
      <c r="J150" s="23" t="s">
        <v>3449</v>
      </c>
      <c r="K150" s="23" t="s">
        <v>2607</v>
      </c>
      <c r="L150" s="23" t="s">
        <v>1723</v>
      </c>
      <c r="M150" s="23" t="s">
        <v>2220</v>
      </c>
      <c r="N150" s="20" t="s">
        <v>4212</v>
      </c>
      <c r="O150" s="20" t="s">
        <v>3450</v>
      </c>
      <c r="P150" s="20" t="s">
        <v>3890</v>
      </c>
      <c r="Q150" s="26" t="s">
        <v>2783</v>
      </c>
      <c r="R150" s="23" t="s">
        <v>3448</v>
      </c>
      <c r="S150" s="23" t="s">
        <v>3447</v>
      </c>
      <c r="T150" s="32">
        <v>69</v>
      </c>
    </row>
    <row r="151" spans="1:20" s="16" customFormat="1" ht="12" customHeight="1" x14ac:dyDescent="0.25">
      <c r="A151" s="32">
        <v>68</v>
      </c>
      <c r="B151" s="23" t="s">
        <v>3451</v>
      </c>
      <c r="C151" s="23" t="s">
        <v>3452</v>
      </c>
      <c r="D151" s="23" t="s">
        <v>3453</v>
      </c>
      <c r="E151" s="30" t="s">
        <v>684</v>
      </c>
      <c r="F151" s="23" t="s">
        <v>3454</v>
      </c>
      <c r="G151" s="23" t="s">
        <v>3455</v>
      </c>
      <c r="H151" s="23" t="s">
        <v>3456</v>
      </c>
      <c r="I151" s="20" t="s">
        <v>4213</v>
      </c>
      <c r="J151" s="23"/>
      <c r="K151" s="23" t="s">
        <v>2661</v>
      </c>
      <c r="L151" s="23" t="s">
        <v>3459</v>
      </c>
      <c r="M151" s="23" t="s">
        <v>3460</v>
      </c>
      <c r="N151" s="20" t="s">
        <v>3461</v>
      </c>
      <c r="O151" s="20" t="s">
        <v>3993</v>
      </c>
      <c r="P151" s="20" t="s">
        <v>4214</v>
      </c>
      <c r="Q151" s="26">
        <v>51</v>
      </c>
      <c r="R151" s="23" t="s">
        <v>3458</v>
      </c>
      <c r="S151" s="23" t="s">
        <v>3457</v>
      </c>
      <c r="T151" s="32">
        <v>68</v>
      </c>
    </row>
    <row r="152" spans="1:20" s="16" customFormat="1" ht="12" customHeight="1" x14ac:dyDescent="0.25">
      <c r="A152" s="32">
        <v>67</v>
      </c>
      <c r="B152" s="23" t="s">
        <v>3462</v>
      </c>
      <c r="C152" s="23" t="s">
        <v>3463</v>
      </c>
      <c r="D152" s="23" t="s">
        <v>3464</v>
      </c>
      <c r="E152" s="30" t="s">
        <v>685</v>
      </c>
      <c r="F152" s="23" t="s">
        <v>3465</v>
      </c>
      <c r="G152" s="23" t="s">
        <v>3466</v>
      </c>
      <c r="H152" s="23" t="s">
        <v>3467</v>
      </c>
      <c r="I152" s="20" t="s">
        <v>973</v>
      </c>
      <c r="J152" s="23" t="s">
        <v>3470</v>
      </c>
      <c r="K152" s="23" t="s">
        <v>2702</v>
      </c>
      <c r="L152" s="23" t="s">
        <v>3471</v>
      </c>
      <c r="M152" s="23" t="s">
        <v>2057</v>
      </c>
      <c r="N152" s="20" t="s">
        <v>3472</v>
      </c>
      <c r="O152" s="20" t="s">
        <v>3473</v>
      </c>
      <c r="P152" s="20" t="s">
        <v>3474</v>
      </c>
      <c r="Q152" s="26" t="s">
        <v>3475</v>
      </c>
      <c r="R152" s="23" t="s">
        <v>3469</v>
      </c>
      <c r="S152" s="23" t="s">
        <v>3468</v>
      </c>
      <c r="T152" s="32">
        <v>67</v>
      </c>
    </row>
    <row r="153" spans="1:20" s="16" customFormat="1" ht="12" customHeight="1" x14ac:dyDescent="0.25">
      <c r="A153" s="32">
        <v>66</v>
      </c>
      <c r="B153" s="23" t="s">
        <v>3476</v>
      </c>
      <c r="C153" s="23" t="s">
        <v>3477</v>
      </c>
      <c r="D153" s="23" t="s">
        <v>3478</v>
      </c>
      <c r="E153" s="30" t="s">
        <v>686</v>
      </c>
      <c r="F153" s="23" t="s">
        <v>3479</v>
      </c>
      <c r="G153" s="23" t="s">
        <v>3480</v>
      </c>
      <c r="H153" s="23" t="s">
        <v>3481</v>
      </c>
      <c r="I153" s="20" t="s">
        <v>4215</v>
      </c>
      <c r="J153" s="23" t="s">
        <v>3484</v>
      </c>
      <c r="K153" s="23" t="s">
        <v>2730</v>
      </c>
      <c r="L153" s="23" t="s">
        <v>3485</v>
      </c>
      <c r="M153" s="23" t="s">
        <v>1695</v>
      </c>
      <c r="N153" s="20" t="s">
        <v>4216</v>
      </c>
      <c r="O153" s="20" t="s">
        <v>4217</v>
      </c>
      <c r="P153" s="20" t="s">
        <v>4218</v>
      </c>
      <c r="Q153" s="26">
        <v>50</v>
      </c>
      <c r="R153" s="23" t="s">
        <v>3483</v>
      </c>
      <c r="S153" s="23" t="s">
        <v>3482</v>
      </c>
      <c r="T153" s="32">
        <v>66</v>
      </c>
    </row>
    <row r="154" spans="1:20" s="16" customFormat="1" ht="12" customHeight="1" x14ac:dyDescent="0.25">
      <c r="A154" s="32">
        <v>65</v>
      </c>
      <c r="B154" s="23" t="s">
        <v>3486</v>
      </c>
      <c r="C154" s="23" t="s">
        <v>3487</v>
      </c>
      <c r="D154" s="23" t="s">
        <v>3488</v>
      </c>
      <c r="E154" s="30" t="s">
        <v>687</v>
      </c>
      <c r="F154" s="23" t="s">
        <v>3489</v>
      </c>
      <c r="G154" s="23" t="s">
        <v>3490</v>
      </c>
      <c r="H154" s="23" t="s">
        <v>3491</v>
      </c>
      <c r="I154" s="20" t="s">
        <v>967</v>
      </c>
      <c r="J154" s="23"/>
      <c r="K154" s="23" t="s">
        <v>2771</v>
      </c>
      <c r="L154" s="23" t="s">
        <v>1763</v>
      </c>
      <c r="M154" s="23" t="s">
        <v>1881</v>
      </c>
      <c r="N154" s="20" t="s">
        <v>4219</v>
      </c>
      <c r="O154" s="20" t="s">
        <v>3494</v>
      </c>
      <c r="P154" s="20" t="s">
        <v>3495</v>
      </c>
      <c r="Q154" s="26" t="s">
        <v>2535</v>
      </c>
      <c r="R154" s="23" t="s">
        <v>3493</v>
      </c>
      <c r="S154" s="23" t="s">
        <v>3492</v>
      </c>
      <c r="T154" s="32">
        <v>65</v>
      </c>
    </row>
    <row r="155" spans="1:20" s="16" customFormat="1" ht="12" customHeight="1" x14ac:dyDescent="0.25">
      <c r="A155" s="32">
        <v>64</v>
      </c>
      <c r="B155" s="23" t="s">
        <v>3496</v>
      </c>
      <c r="C155" s="23" t="s">
        <v>2253</v>
      </c>
      <c r="D155" s="23" t="s">
        <v>2597</v>
      </c>
      <c r="E155" s="30" t="s">
        <v>688</v>
      </c>
      <c r="F155" s="23" t="s">
        <v>3497</v>
      </c>
      <c r="G155" s="23" t="s">
        <v>3498</v>
      </c>
      <c r="H155" s="23" t="s">
        <v>3499</v>
      </c>
      <c r="I155" s="20" t="s">
        <v>1894</v>
      </c>
      <c r="J155" s="23" t="s">
        <v>3502</v>
      </c>
      <c r="K155" s="23" t="s">
        <v>2799</v>
      </c>
      <c r="L155" s="23" t="s">
        <v>3503</v>
      </c>
      <c r="M155" s="23" t="s">
        <v>3504</v>
      </c>
      <c r="N155" s="20" t="s">
        <v>3505</v>
      </c>
      <c r="O155" s="20" t="s">
        <v>4220</v>
      </c>
      <c r="P155" s="20" t="s">
        <v>4221</v>
      </c>
      <c r="Q155" s="26">
        <v>49</v>
      </c>
      <c r="R155" s="23" t="s">
        <v>3501</v>
      </c>
      <c r="S155" s="23" t="s">
        <v>3500</v>
      </c>
      <c r="T155" s="32">
        <v>64</v>
      </c>
    </row>
    <row r="156" spans="1:20" s="16" customFormat="1" ht="12" customHeight="1" x14ac:dyDescent="0.25">
      <c r="A156" s="32">
        <v>63</v>
      </c>
      <c r="B156" s="23" t="s">
        <v>3216</v>
      </c>
      <c r="C156" s="23" t="s">
        <v>3506</v>
      </c>
      <c r="D156" s="23" t="s">
        <v>3507</v>
      </c>
      <c r="E156" s="30" t="s">
        <v>689</v>
      </c>
      <c r="F156" s="23" t="s">
        <v>3508</v>
      </c>
      <c r="G156" s="23" t="s">
        <v>3509</v>
      </c>
      <c r="H156" s="23" t="s">
        <v>3510</v>
      </c>
      <c r="I156" s="20" t="s">
        <v>4222</v>
      </c>
      <c r="J156" s="23" t="s">
        <v>3513</v>
      </c>
      <c r="K156" s="23" t="s">
        <v>2839</v>
      </c>
      <c r="L156" s="23" t="s">
        <v>3514</v>
      </c>
      <c r="M156" s="23" t="s">
        <v>1878</v>
      </c>
      <c r="N156" s="20" t="s">
        <v>4223</v>
      </c>
      <c r="O156" s="20" t="s">
        <v>3515</v>
      </c>
      <c r="P156" s="20" t="s">
        <v>1720</v>
      </c>
      <c r="Q156" s="26" t="s">
        <v>2405</v>
      </c>
      <c r="R156" s="23" t="s">
        <v>3512</v>
      </c>
      <c r="S156" s="23" t="s">
        <v>3511</v>
      </c>
      <c r="T156" s="32">
        <v>63</v>
      </c>
    </row>
    <row r="157" spans="1:20" s="16" customFormat="1" ht="12" customHeight="1" x14ac:dyDescent="0.25">
      <c r="A157" s="32">
        <v>62</v>
      </c>
      <c r="B157" s="23" t="s">
        <v>3516</v>
      </c>
      <c r="C157" s="23" t="s">
        <v>2243</v>
      </c>
      <c r="D157" s="23" t="s">
        <v>3517</v>
      </c>
      <c r="E157" s="30" t="s">
        <v>690</v>
      </c>
      <c r="F157" s="23" t="s">
        <v>3518</v>
      </c>
      <c r="G157" s="23" t="s">
        <v>3519</v>
      </c>
      <c r="H157" s="23" t="s">
        <v>3520</v>
      </c>
      <c r="I157" s="20" t="s">
        <v>4224</v>
      </c>
      <c r="J157" s="23"/>
      <c r="K157" s="23" t="s">
        <v>2864</v>
      </c>
      <c r="L157" s="23" t="s">
        <v>1791</v>
      </c>
      <c r="M157" s="23" t="s">
        <v>1942</v>
      </c>
      <c r="N157" s="20" t="s">
        <v>3523</v>
      </c>
      <c r="O157" s="20" t="s">
        <v>4225</v>
      </c>
      <c r="P157" s="20" t="s">
        <v>4226</v>
      </c>
      <c r="Q157" s="26">
        <v>48</v>
      </c>
      <c r="R157" s="23" t="s">
        <v>3522</v>
      </c>
      <c r="S157" s="23" t="s">
        <v>3521</v>
      </c>
      <c r="T157" s="32">
        <v>62</v>
      </c>
    </row>
    <row r="158" spans="1:20" s="16" customFormat="1" ht="12" customHeight="1" x14ac:dyDescent="0.25">
      <c r="A158" s="32">
        <v>61</v>
      </c>
      <c r="B158" s="23" t="s">
        <v>3524</v>
      </c>
      <c r="C158" s="23" t="s">
        <v>3525</v>
      </c>
      <c r="D158" s="23" t="s">
        <v>3526</v>
      </c>
      <c r="E158" s="30" t="s">
        <v>691</v>
      </c>
      <c r="F158" s="23" t="s">
        <v>3527</v>
      </c>
      <c r="G158" s="23" t="s">
        <v>3528</v>
      </c>
      <c r="H158" s="23" t="s">
        <v>3529</v>
      </c>
      <c r="I158" s="20" t="s">
        <v>4227</v>
      </c>
      <c r="J158" s="23" t="s">
        <v>3532</v>
      </c>
      <c r="K158" s="23" t="s">
        <v>2911</v>
      </c>
      <c r="L158" s="23" t="s">
        <v>3533</v>
      </c>
      <c r="M158" s="23" t="s">
        <v>2012</v>
      </c>
      <c r="N158" s="20" t="s">
        <v>3534</v>
      </c>
      <c r="O158" s="20" t="s">
        <v>3535</v>
      </c>
      <c r="P158" s="20" t="s">
        <v>3536</v>
      </c>
      <c r="Q158" s="26" t="s">
        <v>2262</v>
      </c>
      <c r="R158" s="23" t="s">
        <v>3531</v>
      </c>
      <c r="S158" s="23" t="s">
        <v>3530</v>
      </c>
      <c r="T158" s="32">
        <v>61</v>
      </c>
    </row>
    <row r="159" spans="1:20" s="14" customFormat="1" ht="12" customHeight="1" x14ac:dyDescent="0.25">
      <c r="A159" s="31" t="s">
        <v>753</v>
      </c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19"/>
      <c r="O159" s="19"/>
      <c r="P159" s="19"/>
      <c r="Q159" s="24"/>
      <c r="R159" s="20"/>
      <c r="S159" s="20"/>
      <c r="T159" s="31"/>
    </row>
    <row r="160" spans="1:20" s="16" customFormat="1" ht="12" customHeight="1" x14ac:dyDescent="0.25">
      <c r="A160" s="32">
        <v>60</v>
      </c>
      <c r="B160" s="23" t="s">
        <v>3537</v>
      </c>
      <c r="C160" s="23" t="s">
        <v>2230</v>
      </c>
      <c r="D160" s="23" t="s">
        <v>3538</v>
      </c>
      <c r="E160" s="30" t="s">
        <v>692</v>
      </c>
      <c r="F160" s="23" t="s">
        <v>3539</v>
      </c>
      <c r="G160" s="23" t="s">
        <v>3540</v>
      </c>
      <c r="H160" s="23" t="s">
        <v>3541</v>
      </c>
      <c r="I160" s="20" t="s">
        <v>1028</v>
      </c>
      <c r="J160" s="23" t="s">
        <v>3544</v>
      </c>
      <c r="K160" s="23" t="s">
        <v>2939</v>
      </c>
      <c r="L160" s="23" t="s">
        <v>3545</v>
      </c>
      <c r="M160" s="23" t="s">
        <v>2066</v>
      </c>
      <c r="N160" s="20" t="s">
        <v>4228</v>
      </c>
      <c r="O160" s="20" t="s">
        <v>4229</v>
      </c>
      <c r="P160" s="20" t="s">
        <v>4230</v>
      </c>
      <c r="Q160" s="26">
        <v>47</v>
      </c>
      <c r="R160" s="23" t="s">
        <v>3543</v>
      </c>
      <c r="S160" s="23" t="s">
        <v>3542</v>
      </c>
      <c r="T160" s="32">
        <v>60</v>
      </c>
    </row>
    <row r="161" spans="1:20" s="16" customFormat="1" ht="12" customHeight="1" x14ac:dyDescent="0.25">
      <c r="A161" s="32">
        <v>59</v>
      </c>
      <c r="B161" s="23" t="s">
        <v>3202</v>
      </c>
      <c r="C161" s="23" t="s">
        <v>3546</v>
      </c>
      <c r="D161" s="23" t="s">
        <v>3547</v>
      </c>
      <c r="E161" s="30" t="s">
        <v>693</v>
      </c>
      <c r="F161" s="23" t="s">
        <v>3548</v>
      </c>
      <c r="G161" s="23" t="s">
        <v>3549</v>
      </c>
      <c r="H161" s="23" t="s">
        <v>3550</v>
      </c>
      <c r="I161" s="20" t="s">
        <v>2005</v>
      </c>
      <c r="J161" s="23"/>
      <c r="K161" s="23" t="s">
        <v>2964</v>
      </c>
      <c r="L161" s="23" t="s">
        <v>3553</v>
      </c>
      <c r="M161" s="23" t="s">
        <v>2135</v>
      </c>
      <c r="N161" s="20" t="s">
        <v>3554</v>
      </c>
      <c r="O161" s="20" t="s">
        <v>3555</v>
      </c>
      <c r="P161" s="20" t="s">
        <v>3556</v>
      </c>
      <c r="Q161" s="26" t="s">
        <v>2132</v>
      </c>
      <c r="R161" s="23" t="s">
        <v>3552</v>
      </c>
      <c r="S161" s="23" t="s">
        <v>3551</v>
      </c>
      <c r="T161" s="32">
        <v>59</v>
      </c>
    </row>
    <row r="162" spans="1:20" s="16" customFormat="1" ht="12" customHeight="1" x14ac:dyDescent="0.25">
      <c r="A162" s="32">
        <v>58</v>
      </c>
      <c r="B162" s="23" t="s">
        <v>3557</v>
      </c>
      <c r="C162" s="23" t="s">
        <v>3558</v>
      </c>
      <c r="D162" s="23" t="s">
        <v>3559</v>
      </c>
      <c r="E162" s="30" t="s">
        <v>694</v>
      </c>
      <c r="F162" s="23" t="s">
        <v>3560</v>
      </c>
      <c r="G162" s="23" t="s">
        <v>3561</v>
      </c>
      <c r="H162" s="23" t="s">
        <v>3562</v>
      </c>
      <c r="I162" s="20" t="s">
        <v>4231</v>
      </c>
      <c r="J162" s="23" t="s">
        <v>3564</v>
      </c>
      <c r="K162" s="23" t="s">
        <v>3008</v>
      </c>
      <c r="L162" s="23" t="s">
        <v>1827</v>
      </c>
      <c r="M162" s="23" t="s">
        <v>2191</v>
      </c>
      <c r="N162" s="20" t="s">
        <v>3529</v>
      </c>
      <c r="O162" s="20" t="s">
        <v>4232</v>
      </c>
      <c r="P162" s="20" t="s">
        <v>4233</v>
      </c>
      <c r="Q162" s="26">
        <v>46</v>
      </c>
      <c r="R162" s="23" t="s">
        <v>3563</v>
      </c>
      <c r="S162" s="23" t="s">
        <v>1944</v>
      </c>
      <c r="T162" s="32">
        <v>58</v>
      </c>
    </row>
    <row r="163" spans="1:20" s="16" customFormat="1" ht="12" customHeight="1" x14ac:dyDescent="0.25">
      <c r="A163" s="32">
        <v>57</v>
      </c>
      <c r="B163" s="23" t="s">
        <v>3566</v>
      </c>
      <c r="C163" s="23" t="s">
        <v>3567</v>
      </c>
      <c r="D163" s="23" t="s">
        <v>3568</v>
      </c>
      <c r="E163" s="30" t="s">
        <v>695</v>
      </c>
      <c r="F163" s="23" t="s">
        <v>3569</v>
      </c>
      <c r="G163" s="23" t="s">
        <v>3570</v>
      </c>
      <c r="H163" s="23" t="s">
        <v>3571</v>
      </c>
      <c r="I163" s="20" t="s">
        <v>4234</v>
      </c>
      <c r="J163" s="23" t="s">
        <v>3574</v>
      </c>
      <c r="K163" s="23" t="s">
        <v>3037</v>
      </c>
      <c r="L163" s="23" t="s">
        <v>3575</v>
      </c>
      <c r="M163" s="23" t="s">
        <v>2252</v>
      </c>
      <c r="N163" s="20" t="s">
        <v>4235</v>
      </c>
      <c r="O163" s="20" t="s">
        <v>3576</v>
      </c>
      <c r="P163" s="20" t="s">
        <v>3577</v>
      </c>
      <c r="Q163" s="26" t="s">
        <v>1993</v>
      </c>
      <c r="R163" s="23" t="s">
        <v>3573</v>
      </c>
      <c r="S163" s="23" t="s">
        <v>3572</v>
      </c>
      <c r="T163" s="32">
        <v>57</v>
      </c>
    </row>
    <row r="164" spans="1:20" s="16" customFormat="1" ht="12" customHeight="1" x14ac:dyDescent="0.25">
      <c r="A164" s="32">
        <v>56</v>
      </c>
      <c r="B164" s="23" t="s">
        <v>3578</v>
      </c>
      <c r="C164" s="23" t="s">
        <v>3579</v>
      </c>
      <c r="D164" s="23" t="s">
        <v>3580</v>
      </c>
      <c r="E164" s="30" t="s">
        <v>696</v>
      </c>
      <c r="F164" s="23" t="s">
        <v>3581</v>
      </c>
      <c r="G164" s="23" t="s">
        <v>3582</v>
      </c>
      <c r="H164" s="23" t="s">
        <v>3583</v>
      </c>
      <c r="I164" s="20" t="s">
        <v>2072</v>
      </c>
      <c r="J164" s="23"/>
      <c r="K164" s="23" t="s">
        <v>3075</v>
      </c>
      <c r="L164" s="23" t="s">
        <v>3587</v>
      </c>
      <c r="M164" s="23" t="s">
        <v>2305</v>
      </c>
      <c r="N164" s="20" t="s">
        <v>3434</v>
      </c>
      <c r="O164" s="20" t="s">
        <v>3588</v>
      </c>
      <c r="P164" s="20" t="s">
        <v>4236</v>
      </c>
      <c r="Q164" s="26">
        <v>45</v>
      </c>
      <c r="R164" s="23" t="s">
        <v>3586</v>
      </c>
      <c r="S164" s="23" t="s">
        <v>3585</v>
      </c>
      <c r="T164" s="32">
        <v>56</v>
      </c>
    </row>
    <row r="165" spans="1:20" s="16" customFormat="1" ht="12" customHeight="1" x14ac:dyDescent="0.25">
      <c r="A165" s="32">
        <v>55</v>
      </c>
      <c r="B165" s="23" t="s">
        <v>3589</v>
      </c>
      <c r="C165" s="23" t="s">
        <v>3590</v>
      </c>
      <c r="D165" s="23" t="s">
        <v>3591</v>
      </c>
      <c r="E165" s="30" t="s">
        <v>697</v>
      </c>
      <c r="F165" s="23" t="s">
        <v>3592</v>
      </c>
      <c r="G165" s="23" t="s">
        <v>3593</v>
      </c>
      <c r="H165" s="23" t="s">
        <v>3594</v>
      </c>
      <c r="I165" s="20" t="s">
        <v>3931</v>
      </c>
      <c r="J165" s="23" t="s">
        <v>3597</v>
      </c>
      <c r="K165" s="23" t="s">
        <v>3102</v>
      </c>
      <c r="L165" s="23" t="s">
        <v>3598</v>
      </c>
      <c r="M165" s="23" t="s">
        <v>2378</v>
      </c>
      <c r="N165" s="20" t="s">
        <v>4237</v>
      </c>
      <c r="O165" s="20" t="s">
        <v>4238</v>
      </c>
      <c r="P165" s="20" t="s">
        <v>3600</v>
      </c>
      <c r="Q165" s="26" t="s">
        <v>1850</v>
      </c>
      <c r="R165" s="23" t="s">
        <v>3596</v>
      </c>
      <c r="S165" s="23" t="s">
        <v>3595</v>
      </c>
      <c r="T165" s="32">
        <v>55</v>
      </c>
    </row>
    <row r="166" spans="1:20" s="16" customFormat="1" ht="12" customHeight="1" x14ac:dyDescent="0.25">
      <c r="A166" s="32">
        <v>54</v>
      </c>
      <c r="B166" s="23" t="s">
        <v>3601</v>
      </c>
      <c r="C166" s="23" t="s">
        <v>1703</v>
      </c>
      <c r="D166" s="23" t="s">
        <v>3602</v>
      </c>
      <c r="E166" s="30" t="s">
        <v>698</v>
      </c>
      <c r="F166" s="23" t="s">
        <v>3603</v>
      </c>
      <c r="G166" s="23" t="s">
        <v>3604</v>
      </c>
      <c r="H166" s="23" t="s">
        <v>3605</v>
      </c>
      <c r="I166" s="20" t="s">
        <v>3933</v>
      </c>
      <c r="J166" s="23" t="s">
        <v>3608</v>
      </c>
      <c r="K166" s="23" t="s">
        <v>3117</v>
      </c>
      <c r="L166" s="23" t="s">
        <v>1864</v>
      </c>
      <c r="M166" s="23" t="s">
        <v>2438</v>
      </c>
      <c r="N166" s="20" t="s">
        <v>3609</v>
      </c>
      <c r="O166" s="20" t="s">
        <v>3520</v>
      </c>
      <c r="P166" s="20" t="s">
        <v>4239</v>
      </c>
      <c r="Q166" s="26">
        <v>44</v>
      </c>
      <c r="R166" s="23" t="s">
        <v>3607</v>
      </c>
      <c r="S166" s="23" t="s">
        <v>3606</v>
      </c>
      <c r="T166" s="32">
        <v>54</v>
      </c>
    </row>
    <row r="167" spans="1:20" s="16" customFormat="1" ht="12" customHeight="1" x14ac:dyDescent="0.25">
      <c r="A167" s="32">
        <v>53</v>
      </c>
      <c r="B167" s="23" t="s">
        <v>3610</v>
      </c>
      <c r="C167" s="23" t="s">
        <v>1719</v>
      </c>
      <c r="D167" s="23" t="s">
        <v>3611</v>
      </c>
      <c r="E167" s="30" t="s">
        <v>699</v>
      </c>
      <c r="F167" s="23" t="s">
        <v>3612</v>
      </c>
      <c r="G167" s="23" t="s">
        <v>3613</v>
      </c>
      <c r="H167" s="23" t="s">
        <v>3614</v>
      </c>
      <c r="I167" s="20" t="s">
        <v>3934</v>
      </c>
      <c r="J167" s="23"/>
      <c r="K167" s="23" t="s">
        <v>3171</v>
      </c>
      <c r="L167" s="23" t="s">
        <v>1877</v>
      </c>
      <c r="M167" s="23" t="s">
        <v>3618</v>
      </c>
      <c r="N167" s="20" t="s">
        <v>4240</v>
      </c>
      <c r="O167" s="20" t="s">
        <v>4241</v>
      </c>
      <c r="P167" s="20" t="s">
        <v>4242</v>
      </c>
      <c r="Q167" s="26" t="s">
        <v>1705</v>
      </c>
      <c r="R167" s="23" t="s">
        <v>3617</v>
      </c>
      <c r="S167" s="23" t="s">
        <v>3616</v>
      </c>
      <c r="T167" s="32">
        <v>53</v>
      </c>
    </row>
    <row r="168" spans="1:20" s="16" customFormat="1" ht="12" customHeight="1" x14ac:dyDescent="0.25">
      <c r="A168" s="32">
        <v>52</v>
      </c>
      <c r="B168" s="23" t="s">
        <v>3174</v>
      </c>
      <c r="C168" s="23" t="s">
        <v>3619</v>
      </c>
      <c r="D168" s="23" t="s">
        <v>3620</v>
      </c>
      <c r="E168" s="30" t="s">
        <v>700</v>
      </c>
      <c r="F168" s="23" t="s">
        <v>0</v>
      </c>
      <c r="G168" s="23" t="s">
        <v>1</v>
      </c>
      <c r="H168" s="23" t="s">
        <v>2</v>
      </c>
      <c r="I168" s="20" t="s">
        <v>4243</v>
      </c>
      <c r="J168" s="23" t="s">
        <v>5</v>
      </c>
      <c r="K168" s="23" t="s">
        <v>3187</v>
      </c>
      <c r="L168" s="23" t="s">
        <v>1889</v>
      </c>
      <c r="M168" s="23" t="s">
        <v>6</v>
      </c>
      <c r="N168" s="20" t="s">
        <v>7</v>
      </c>
      <c r="O168" s="20" t="s">
        <v>8</v>
      </c>
      <c r="P168" s="20" t="s">
        <v>9</v>
      </c>
      <c r="Q168" s="26">
        <v>43</v>
      </c>
      <c r="R168" s="23" t="s">
        <v>4</v>
      </c>
      <c r="S168" s="23" t="s">
        <v>3</v>
      </c>
      <c r="T168" s="32">
        <v>52</v>
      </c>
    </row>
    <row r="169" spans="1:20" s="16" customFormat="1" ht="12" customHeight="1" x14ac:dyDescent="0.25">
      <c r="A169" s="32">
        <v>51</v>
      </c>
      <c r="B169" s="23" t="s">
        <v>10</v>
      </c>
      <c r="C169" s="23" t="s">
        <v>11</v>
      </c>
      <c r="D169" s="23" t="s">
        <v>12</v>
      </c>
      <c r="E169" s="30" t="s">
        <v>701</v>
      </c>
      <c r="F169" s="23" t="s">
        <v>13</v>
      </c>
      <c r="G169" s="23" t="s">
        <v>14</v>
      </c>
      <c r="H169" s="23" t="s">
        <v>15</v>
      </c>
      <c r="I169" s="20" t="s">
        <v>4244</v>
      </c>
      <c r="J169" s="23" t="s">
        <v>18</v>
      </c>
      <c r="K169" s="23" t="s">
        <v>3214</v>
      </c>
      <c r="L169" s="23" t="s">
        <v>1901</v>
      </c>
      <c r="M169" s="23" t="s">
        <v>2621</v>
      </c>
      <c r="N169" s="20" t="s">
        <v>19</v>
      </c>
      <c r="O169" s="20" t="s">
        <v>3651</v>
      </c>
      <c r="P169" s="20" t="s">
        <v>4245</v>
      </c>
      <c r="Q169" s="26">
        <v>42</v>
      </c>
      <c r="R169" s="23" t="s">
        <v>17</v>
      </c>
      <c r="S169" s="23" t="s">
        <v>16</v>
      </c>
      <c r="T169" s="32">
        <v>51</v>
      </c>
    </row>
    <row r="170" spans="1:20" s="14" customFormat="1" ht="12" customHeight="1" x14ac:dyDescent="0.25">
      <c r="A170" s="31" t="s">
        <v>753</v>
      </c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19"/>
      <c r="O170" s="19"/>
      <c r="P170" s="19"/>
      <c r="Q170" s="24"/>
      <c r="R170" s="20"/>
      <c r="S170" s="20"/>
      <c r="T170" s="31"/>
    </row>
    <row r="171" spans="1:20" s="14" customFormat="1" ht="12" customHeight="1" x14ac:dyDescent="0.25">
      <c r="A171" s="31" t="s">
        <v>753</v>
      </c>
      <c r="B171" s="20"/>
      <c r="C171" s="20"/>
      <c r="D171" s="20"/>
      <c r="E171" s="20"/>
      <c r="F171" s="20"/>
      <c r="G171" s="20"/>
      <c r="H171" s="20"/>
      <c r="I171" s="69"/>
      <c r="J171" s="70" t="s">
        <v>4661</v>
      </c>
      <c r="K171" s="70"/>
      <c r="M171" s="20"/>
      <c r="N171" s="19"/>
      <c r="O171" s="19"/>
      <c r="P171" s="19"/>
      <c r="Q171" s="24"/>
      <c r="R171" s="20"/>
      <c r="S171" s="20"/>
      <c r="T171" s="31"/>
    </row>
    <row r="172" spans="1:20" s="16" customFormat="1" ht="12" customHeight="1" x14ac:dyDescent="0.25">
      <c r="A172" s="32">
        <v>50</v>
      </c>
      <c r="B172" s="23" t="s">
        <v>20</v>
      </c>
      <c r="C172" s="23" t="s">
        <v>21</v>
      </c>
      <c r="D172" s="23" t="s">
        <v>22</v>
      </c>
      <c r="E172" s="30" t="s">
        <v>702</v>
      </c>
      <c r="F172" s="23" t="s">
        <v>23</v>
      </c>
      <c r="G172" s="23" t="s">
        <v>24</v>
      </c>
      <c r="H172" s="23" t="s">
        <v>25</v>
      </c>
      <c r="I172" s="20" t="s">
        <v>2927</v>
      </c>
      <c r="J172" s="23"/>
      <c r="K172" s="23" t="s">
        <v>3250</v>
      </c>
      <c r="L172" s="23" t="s">
        <v>28</v>
      </c>
      <c r="M172" s="23" t="s">
        <v>29</v>
      </c>
      <c r="N172" s="20" t="s">
        <v>4246</v>
      </c>
      <c r="O172" s="20" t="s">
        <v>4247</v>
      </c>
      <c r="P172" s="20" t="s">
        <v>30</v>
      </c>
      <c r="Q172" s="26" t="s">
        <v>2988</v>
      </c>
      <c r="R172" s="23" t="s">
        <v>27</v>
      </c>
      <c r="S172" s="23" t="s">
        <v>26</v>
      </c>
      <c r="T172" s="32">
        <v>50</v>
      </c>
    </row>
    <row r="173" spans="1:20" s="16" customFormat="1" ht="12" customHeight="1" x14ac:dyDescent="0.25">
      <c r="A173" s="32">
        <v>49</v>
      </c>
      <c r="B173" s="23" t="s">
        <v>31</v>
      </c>
      <c r="C173" s="23" t="s">
        <v>32</v>
      </c>
      <c r="D173" s="23" t="s">
        <v>33</v>
      </c>
      <c r="E173" s="30" t="s">
        <v>703</v>
      </c>
      <c r="F173" s="23" t="s">
        <v>34</v>
      </c>
      <c r="G173" s="23" t="s">
        <v>35</v>
      </c>
      <c r="H173" s="23" t="s">
        <v>36</v>
      </c>
      <c r="I173" s="20" t="s">
        <v>4248</v>
      </c>
      <c r="J173" s="23" t="s">
        <v>39</v>
      </c>
      <c r="K173" s="23" t="s">
        <v>3277</v>
      </c>
      <c r="L173" s="23" t="s">
        <v>40</v>
      </c>
      <c r="M173" s="23" t="s">
        <v>41</v>
      </c>
      <c r="N173" s="20" t="s">
        <v>42</v>
      </c>
      <c r="O173" s="20" t="s">
        <v>43</v>
      </c>
      <c r="P173" s="20" t="s">
        <v>3400</v>
      </c>
      <c r="Q173" s="26">
        <v>41</v>
      </c>
      <c r="R173" s="23" t="s">
        <v>38</v>
      </c>
      <c r="S173" s="23" t="s">
        <v>37</v>
      </c>
      <c r="T173" s="32">
        <v>49</v>
      </c>
    </row>
    <row r="174" spans="1:20" s="16" customFormat="1" ht="12" customHeight="1" x14ac:dyDescent="0.25">
      <c r="A174" s="32">
        <v>48</v>
      </c>
      <c r="B174" s="23" t="s">
        <v>44</v>
      </c>
      <c r="C174" s="23" t="s">
        <v>45</v>
      </c>
      <c r="D174" s="23" t="s">
        <v>46</v>
      </c>
      <c r="E174" s="30" t="s">
        <v>704</v>
      </c>
      <c r="F174" s="23" t="s">
        <v>47</v>
      </c>
      <c r="G174" s="23" t="s">
        <v>48</v>
      </c>
      <c r="H174" s="23" t="s">
        <v>49</v>
      </c>
      <c r="I174" s="20" t="s">
        <v>2257</v>
      </c>
      <c r="J174" s="23" t="s">
        <v>52</v>
      </c>
      <c r="K174" s="23" t="s">
        <v>3289</v>
      </c>
      <c r="L174" s="23" t="s">
        <v>53</v>
      </c>
      <c r="M174" s="23" t="s">
        <v>2801</v>
      </c>
      <c r="N174" s="20" t="s">
        <v>4249</v>
      </c>
      <c r="O174" s="20" t="s">
        <v>4250</v>
      </c>
      <c r="P174" s="20" t="s">
        <v>54</v>
      </c>
      <c r="Q174" s="26" t="s">
        <v>2833</v>
      </c>
      <c r="R174" s="23" t="s">
        <v>51</v>
      </c>
      <c r="S174" s="23" t="s">
        <v>50</v>
      </c>
      <c r="T174" s="32">
        <v>48</v>
      </c>
    </row>
    <row r="175" spans="1:20" s="16" customFormat="1" ht="12" customHeight="1" x14ac:dyDescent="0.25">
      <c r="A175" s="32">
        <v>47</v>
      </c>
      <c r="B175" s="23" t="s">
        <v>55</v>
      </c>
      <c r="C175" s="23" t="s">
        <v>56</v>
      </c>
      <c r="D175" s="23" t="s">
        <v>2302</v>
      </c>
      <c r="E175" s="30" t="s">
        <v>705</v>
      </c>
      <c r="F175" s="23" t="s">
        <v>57</v>
      </c>
      <c r="G175" s="23" t="s">
        <v>58</v>
      </c>
      <c r="H175" s="23" t="s">
        <v>59</v>
      </c>
      <c r="I175" s="20" t="s">
        <v>3935</v>
      </c>
      <c r="J175" s="23"/>
      <c r="K175" s="23" t="s">
        <v>3326</v>
      </c>
      <c r="L175" s="23" t="s">
        <v>1941</v>
      </c>
      <c r="M175" s="23" t="s">
        <v>62</v>
      </c>
      <c r="N175" s="20" t="s">
        <v>2810</v>
      </c>
      <c r="O175" s="20" t="s">
        <v>3099</v>
      </c>
      <c r="P175" s="20" t="s">
        <v>4251</v>
      </c>
      <c r="Q175" s="26">
        <v>40</v>
      </c>
      <c r="R175" s="23" t="s">
        <v>61</v>
      </c>
      <c r="S175" s="23" t="s">
        <v>60</v>
      </c>
      <c r="T175" s="32">
        <v>47</v>
      </c>
    </row>
    <row r="176" spans="1:20" s="16" customFormat="1" ht="12" customHeight="1" x14ac:dyDescent="0.25">
      <c r="A176" s="32">
        <v>46</v>
      </c>
      <c r="B176" s="23" t="s">
        <v>63</v>
      </c>
      <c r="C176" s="23" t="s">
        <v>1800</v>
      </c>
      <c r="D176" s="23" t="s">
        <v>64</v>
      </c>
      <c r="E176" s="30" t="s">
        <v>706</v>
      </c>
      <c r="F176" s="23" t="s">
        <v>65</v>
      </c>
      <c r="G176" s="23" t="s">
        <v>66</v>
      </c>
      <c r="H176" s="23" t="s">
        <v>67</v>
      </c>
      <c r="I176" s="20" t="s">
        <v>4252</v>
      </c>
      <c r="J176" s="23" t="s">
        <v>70</v>
      </c>
      <c r="K176" s="23" t="s">
        <v>3349</v>
      </c>
      <c r="L176" s="23" t="s">
        <v>1954</v>
      </c>
      <c r="M176" s="23" t="s">
        <v>2913</v>
      </c>
      <c r="N176" s="20" t="s">
        <v>2726</v>
      </c>
      <c r="O176" s="20" t="s">
        <v>71</v>
      </c>
      <c r="P176" s="20" t="s">
        <v>3224</v>
      </c>
      <c r="Q176" s="26" t="s">
        <v>2670</v>
      </c>
      <c r="R176" s="23" t="s">
        <v>69</v>
      </c>
      <c r="S176" s="23" t="s">
        <v>68</v>
      </c>
      <c r="T176" s="32">
        <v>46</v>
      </c>
    </row>
    <row r="177" spans="1:20" s="16" customFormat="1" ht="12" customHeight="1" x14ac:dyDescent="0.25">
      <c r="A177" s="32">
        <v>45</v>
      </c>
      <c r="B177" s="23" t="s">
        <v>72</v>
      </c>
      <c r="C177" s="23" t="s">
        <v>1813</v>
      </c>
      <c r="D177" s="23" t="s">
        <v>73</v>
      </c>
      <c r="E177" s="30" t="s">
        <v>707</v>
      </c>
      <c r="F177" s="23" t="s">
        <v>74</v>
      </c>
      <c r="G177" s="23" t="s">
        <v>75</v>
      </c>
      <c r="H177" s="23" t="s">
        <v>3565</v>
      </c>
      <c r="I177" s="20" t="s">
        <v>3938</v>
      </c>
      <c r="J177" s="23" t="s">
        <v>78</v>
      </c>
      <c r="K177" s="23" t="s">
        <v>3361</v>
      </c>
      <c r="L177" s="23" t="s">
        <v>79</v>
      </c>
      <c r="M177" s="23" t="s">
        <v>2966</v>
      </c>
      <c r="N177" s="20" t="s">
        <v>80</v>
      </c>
      <c r="O177" s="20" t="s">
        <v>3646</v>
      </c>
      <c r="P177" s="20" t="s">
        <v>82</v>
      </c>
      <c r="Q177" s="26">
        <v>39</v>
      </c>
      <c r="R177" s="23" t="s">
        <v>77</v>
      </c>
      <c r="S177" s="23" t="s">
        <v>76</v>
      </c>
      <c r="T177" s="32">
        <v>45</v>
      </c>
    </row>
    <row r="178" spans="1:20" s="16" customFormat="1" ht="12" customHeight="1" x14ac:dyDescent="0.25">
      <c r="A178" s="32">
        <v>44</v>
      </c>
      <c r="B178" s="23" t="s">
        <v>83</v>
      </c>
      <c r="C178" s="23" t="s">
        <v>84</v>
      </c>
      <c r="D178" s="23" t="s">
        <v>2360</v>
      </c>
      <c r="E178" s="30" t="s">
        <v>708</v>
      </c>
      <c r="F178" s="23" t="s">
        <v>85</v>
      </c>
      <c r="G178" s="23" t="s">
        <v>86</v>
      </c>
      <c r="H178" s="23" t="s">
        <v>87</v>
      </c>
      <c r="I178" s="20" t="s">
        <v>4253</v>
      </c>
      <c r="J178" s="23"/>
      <c r="K178" s="23" t="s">
        <v>3382</v>
      </c>
      <c r="L178" s="23" t="s">
        <v>90</v>
      </c>
      <c r="M178" s="23" t="s">
        <v>3024</v>
      </c>
      <c r="N178" s="20" t="s">
        <v>4254</v>
      </c>
      <c r="O178" s="20" t="s">
        <v>92</v>
      </c>
      <c r="P178" s="20" t="s">
        <v>3072</v>
      </c>
      <c r="Q178" s="26" t="s">
        <v>2500</v>
      </c>
      <c r="R178" s="23" t="s">
        <v>89</v>
      </c>
      <c r="S178" s="23" t="s">
        <v>88</v>
      </c>
      <c r="T178" s="32">
        <v>44</v>
      </c>
    </row>
    <row r="179" spans="1:20" s="16" customFormat="1" ht="12" customHeight="1" x14ac:dyDescent="0.25">
      <c r="A179" s="32">
        <v>43</v>
      </c>
      <c r="B179" s="23" t="s">
        <v>94</v>
      </c>
      <c r="C179" s="23" t="s">
        <v>95</v>
      </c>
      <c r="D179" s="23" t="s">
        <v>96</v>
      </c>
      <c r="E179" s="30" t="s">
        <v>709</v>
      </c>
      <c r="F179" s="23" t="s">
        <v>97</v>
      </c>
      <c r="G179" s="23" t="s">
        <v>98</v>
      </c>
      <c r="H179" s="23" t="s">
        <v>99</v>
      </c>
      <c r="I179" s="20" t="s">
        <v>978</v>
      </c>
      <c r="J179" s="23" t="s">
        <v>103</v>
      </c>
      <c r="K179" s="23" t="s">
        <v>3403</v>
      </c>
      <c r="L179" s="23" t="s">
        <v>104</v>
      </c>
      <c r="M179" s="23" t="s">
        <v>3077</v>
      </c>
      <c r="N179" s="20" t="s">
        <v>105</v>
      </c>
      <c r="O179" s="20" t="s">
        <v>106</v>
      </c>
      <c r="P179" s="20" t="s">
        <v>107</v>
      </c>
      <c r="Q179" s="26">
        <v>38</v>
      </c>
      <c r="R179" s="23" t="s">
        <v>102</v>
      </c>
      <c r="S179" s="23" t="s">
        <v>101</v>
      </c>
      <c r="T179" s="32">
        <v>43</v>
      </c>
    </row>
    <row r="180" spans="1:20" s="16" customFormat="1" ht="12" customHeight="1" x14ac:dyDescent="0.25">
      <c r="A180" s="32">
        <v>42</v>
      </c>
      <c r="B180" s="23" t="s">
        <v>3134</v>
      </c>
      <c r="C180" s="23" t="s">
        <v>108</v>
      </c>
      <c r="D180" s="23" t="s">
        <v>109</v>
      </c>
      <c r="E180" s="30" t="s">
        <v>710</v>
      </c>
      <c r="F180" s="23" t="s">
        <v>110</v>
      </c>
      <c r="G180" s="23" t="s">
        <v>111</v>
      </c>
      <c r="H180" s="23" t="s">
        <v>112</v>
      </c>
      <c r="I180" s="20" t="s">
        <v>2414</v>
      </c>
      <c r="J180" s="23" t="s">
        <v>115</v>
      </c>
      <c r="K180" s="23" t="s">
        <v>3438</v>
      </c>
      <c r="L180" s="23" t="s">
        <v>116</v>
      </c>
      <c r="M180" s="23" t="s">
        <v>117</v>
      </c>
      <c r="N180" s="20" t="s">
        <v>1508</v>
      </c>
      <c r="O180" s="20" t="s">
        <v>1585</v>
      </c>
      <c r="P180" s="20" t="s">
        <v>4255</v>
      </c>
      <c r="Q180" s="26" t="s">
        <v>2313</v>
      </c>
      <c r="R180" s="23" t="s">
        <v>114</v>
      </c>
      <c r="S180" s="23" t="s">
        <v>113</v>
      </c>
      <c r="T180" s="32">
        <v>42</v>
      </c>
    </row>
    <row r="181" spans="1:20" s="16" customFormat="1" ht="12" customHeight="1" x14ac:dyDescent="0.25">
      <c r="A181" s="32">
        <v>41</v>
      </c>
      <c r="B181" s="23" t="s">
        <v>118</v>
      </c>
      <c r="C181" s="23" t="s">
        <v>119</v>
      </c>
      <c r="D181" s="23" t="s">
        <v>120</v>
      </c>
      <c r="E181" s="30" t="s">
        <v>711</v>
      </c>
      <c r="F181" s="23" t="s">
        <v>121</v>
      </c>
      <c r="G181" s="23" t="s">
        <v>122</v>
      </c>
      <c r="H181" s="23" t="s">
        <v>123</v>
      </c>
      <c r="I181" s="20" t="s">
        <v>2443</v>
      </c>
      <c r="J181" s="23" t="s">
        <v>126</v>
      </c>
      <c r="K181" s="23" t="s">
        <v>3449</v>
      </c>
      <c r="L181" s="23" t="s">
        <v>127</v>
      </c>
      <c r="M181" s="23" t="s">
        <v>128</v>
      </c>
      <c r="N181" s="20" t="s">
        <v>2275</v>
      </c>
      <c r="O181" s="20" t="s">
        <v>129</v>
      </c>
      <c r="P181" s="20" t="s">
        <v>3644</v>
      </c>
      <c r="Q181" s="26">
        <v>37</v>
      </c>
      <c r="R181" s="23" t="s">
        <v>125</v>
      </c>
      <c r="S181" s="23" t="s">
        <v>124</v>
      </c>
      <c r="T181" s="32">
        <v>41</v>
      </c>
    </row>
    <row r="182" spans="1:20" s="14" customFormat="1" ht="12" customHeight="1" x14ac:dyDescent="0.25">
      <c r="A182" s="31" t="s">
        <v>753</v>
      </c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19"/>
      <c r="O182" s="19"/>
      <c r="P182" s="19"/>
      <c r="Q182" s="24"/>
      <c r="R182" s="20"/>
      <c r="S182" s="20"/>
      <c r="T182" s="31"/>
    </row>
    <row r="183" spans="1:20" s="16" customFormat="1" ht="12" customHeight="1" x14ac:dyDescent="0.25">
      <c r="A183" s="32">
        <v>40</v>
      </c>
      <c r="B183" s="23" t="s">
        <v>131</v>
      </c>
      <c r="C183" s="23" t="s">
        <v>2096</v>
      </c>
      <c r="D183" s="23" t="s">
        <v>132</v>
      </c>
      <c r="E183" s="30" t="s">
        <v>712</v>
      </c>
      <c r="F183" s="23" t="s">
        <v>133</v>
      </c>
      <c r="G183" s="23" t="s">
        <v>134</v>
      </c>
      <c r="H183" s="23" t="s">
        <v>135</v>
      </c>
      <c r="I183" s="20" t="s">
        <v>968</v>
      </c>
      <c r="J183" s="23"/>
      <c r="K183" s="23" t="s">
        <v>3470</v>
      </c>
      <c r="L183" s="23" t="s">
        <v>2026</v>
      </c>
      <c r="M183" s="23" t="s">
        <v>138</v>
      </c>
      <c r="N183" s="20" t="s">
        <v>1902</v>
      </c>
      <c r="O183" s="20" t="s">
        <v>140</v>
      </c>
      <c r="P183" s="20" t="s">
        <v>141</v>
      </c>
      <c r="Q183" s="26" t="s">
        <v>2127</v>
      </c>
      <c r="R183" s="23" t="s">
        <v>137</v>
      </c>
      <c r="S183" s="23" t="s">
        <v>136</v>
      </c>
      <c r="T183" s="32">
        <v>40</v>
      </c>
    </row>
    <row r="184" spans="1:20" s="16" customFormat="1" ht="12" customHeight="1" x14ac:dyDescent="0.25">
      <c r="A184" s="32">
        <v>39</v>
      </c>
      <c r="B184" s="23" t="s">
        <v>142</v>
      </c>
      <c r="C184" s="23" t="s">
        <v>143</v>
      </c>
      <c r="D184" s="23" t="s">
        <v>144</v>
      </c>
      <c r="E184" s="30" t="s">
        <v>713</v>
      </c>
      <c r="F184" s="23" t="s">
        <v>145</v>
      </c>
      <c r="G184" s="23" t="s">
        <v>146</v>
      </c>
      <c r="H184" s="23" t="s">
        <v>147</v>
      </c>
      <c r="I184" s="20" t="s">
        <v>4148</v>
      </c>
      <c r="J184" s="23" t="s">
        <v>150</v>
      </c>
      <c r="K184" s="23" t="s">
        <v>3484</v>
      </c>
      <c r="L184" s="23" t="s">
        <v>151</v>
      </c>
      <c r="M184" s="23" t="s">
        <v>3278</v>
      </c>
      <c r="N184" s="20" t="s">
        <v>2090</v>
      </c>
      <c r="O184" s="20" t="s">
        <v>1765</v>
      </c>
      <c r="P184" s="20" t="s">
        <v>4256</v>
      </c>
      <c r="Q184" s="26">
        <v>36</v>
      </c>
      <c r="R184" s="23" t="s">
        <v>149</v>
      </c>
      <c r="S184" s="23" t="s">
        <v>148</v>
      </c>
      <c r="T184" s="32">
        <v>39</v>
      </c>
    </row>
    <row r="185" spans="1:20" s="16" customFormat="1" ht="12" customHeight="1" x14ac:dyDescent="0.25">
      <c r="A185" s="32">
        <v>38</v>
      </c>
      <c r="B185" s="23" t="s">
        <v>154</v>
      </c>
      <c r="C185" s="23" t="s">
        <v>2082</v>
      </c>
      <c r="D185" s="23" t="s">
        <v>155</v>
      </c>
      <c r="E185" s="30" t="s">
        <v>714</v>
      </c>
      <c r="F185" s="23" t="s">
        <v>156</v>
      </c>
      <c r="G185" s="23" t="s">
        <v>157</v>
      </c>
      <c r="H185" s="23" t="s">
        <v>158</v>
      </c>
      <c r="I185" s="20" t="s">
        <v>4257</v>
      </c>
      <c r="J185" s="23" t="s">
        <v>161</v>
      </c>
      <c r="K185" s="23" t="s">
        <v>3502</v>
      </c>
      <c r="L185" s="23" t="s">
        <v>162</v>
      </c>
      <c r="M185" s="23" t="s">
        <v>163</v>
      </c>
      <c r="N185" s="20" t="s">
        <v>1990</v>
      </c>
      <c r="O185" s="20" t="s">
        <v>4258</v>
      </c>
      <c r="P185" s="20" t="s">
        <v>165</v>
      </c>
      <c r="Q185" s="26" t="s">
        <v>1935</v>
      </c>
      <c r="R185" s="23" t="s">
        <v>160</v>
      </c>
      <c r="S185" s="23" t="s">
        <v>159</v>
      </c>
      <c r="T185" s="32">
        <v>38</v>
      </c>
    </row>
    <row r="186" spans="1:20" s="16" customFormat="1" ht="12" customHeight="1" x14ac:dyDescent="0.25">
      <c r="A186" s="32">
        <v>37</v>
      </c>
      <c r="B186" s="23" t="s">
        <v>166</v>
      </c>
      <c r="C186" s="23" t="s">
        <v>167</v>
      </c>
      <c r="D186" s="23" t="s">
        <v>168</v>
      </c>
      <c r="E186" s="30" t="s">
        <v>715</v>
      </c>
      <c r="F186" s="23" t="s">
        <v>169</v>
      </c>
      <c r="G186" s="23" t="s">
        <v>170</v>
      </c>
      <c r="H186" s="23" t="s">
        <v>171</v>
      </c>
      <c r="I186" s="20" t="s">
        <v>2943</v>
      </c>
      <c r="J186" s="23"/>
      <c r="K186" s="23" t="s">
        <v>3513</v>
      </c>
      <c r="L186" s="23" t="s">
        <v>2065</v>
      </c>
      <c r="M186" s="23" t="s">
        <v>3362</v>
      </c>
      <c r="N186" s="20" t="s">
        <v>1347</v>
      </c>
      <c r="O186" s="20" t="s">
        <v>174</v>
      </c>
      <c r="P186" s="20" t="s">
        <v>175</v>
      </c>
      <c r="Q186" s="26">
        <v>35</v>
      </c>
      <c r="R186" s="23" t="s">
        <v>173</v>
      </c>
      <c r="S186" s="23" t="s">
        <v>172</v>
      </c>
      <c r="T186" s="32">
        <v>37</v>
      </c>
    </row>
    <row r="187" spans="1:20" s="16" customFormat="1" ht="12" customHeight="1" x14ac:dyDescent="0.25">
      <c r="A187" s="32">
        <v>36</v>
      </c>
      <c r="B187" s="23" t="s">
        <v>3105</v>
      </c>
      <c r="C187" s="23" t="s">
        <v>176</v>
      </c>
      <c r="D187" s="23" t="s">
        <v>177</v>
      </c>
      <c r="E187" s="30" t="s">
        <v>716</v>
      </c>
      <c r="F187" s="23" t="s">
        <v>178</v>
      </c>
      <c r="G187" s="23" t="s">
        <v>179</v>
      </c>
      <c r="H187" s="23" t="s">
        <v>180</v>
      </c>
      <c r="I187" s="20" t="s">
        <v>4259</v>
      </c>
      <c r="J187" s="23" t="s">
        <v>183</v>
      </c>
      <c r="K187" s="23" t="s">
        <v>3532</v>
      </c>
      <c r="L187" s="23" t="s">
        <v>2080</v>
      </c>
      <c r="M187" s="23" t="s">
        <v>3404</v>
      </c>
      <c r="N187" s="20" t="s">
        <v>184</v>
      </c>
      <c r="O187" s="20" t="s">
        <v>1929</v>
      </c>
      <c r="P187" s="20" t="s">
        <v>4260</v>
      </c>
      <c r="Q187" s="26" t="s">
        <v>1744</v>
      </c>
      <c r="R187" s="23" t="s">
        <v>182</v>
      </c>
      <c r="S187" s="23" t="s">
        <v>181</v>
      </c>
      <c r="T187" s="32">
        <v>36</v>
      </c>
    </row>
    <row r="188" spans="1:20" s="16" customFormat="1" ht="12" customHeight="1" x14ac:dyDescent="0.25">
      <c r="A188" s="32">
        <v>35</v>
      </c>
      <c r="B188" s="23" t="s">
        <v>185</v>
      </c>
      <c r="C188" s="23" t="s">
        <v>186</v>
      </c>
      <c r="D188" s="23" t="s">
        <v>187</v>
      </c>
      <c r="E188" s="30" t="s">
        <v>717</v>
      </c>
      <c r="F188" s="23" t="s">
        <v>188</v>
      </c>
      <c r="G188" s="23" t="s">
        <v>189</v>
      </c>
      <c r="H188" s="23" t="s">
        <v>190</v>
      </c>
      <c r="I188" s="20" t="s">
        <v>3930</v>
      </c>
      <c r="J188" s="23" t="s">
        <v>193</v>
      </c>
      <c r="K188" s="23" t="s">
        <v>3544</v>
      </c>
      <c r="L188" s="23" t="s">
        <v>2094</v>
      </c>
      <c r="M188" s="23" t="s">
        <v>194</v>
      </c>
      <c r="N188" s="20" t="s">
        <v>1703</v>
      </c>
      <c r="O188" s="20" t="s">
        <v>4261</v>
      </c>
      <c r="P188" s="20" t="s">
        <v>195</v>
      </c>
      <c r="Q188" s="26" t="s">
        <v>2992</v>
      </c>
      <c r="R188" s="23" t="s">
        <v>192</v>
      </c>
      <c r="S188" s="23" t="s">
        <v>191</v>
      </c>
      <c r="T188" s="32">
        <v>35</v>
      </c>
    </row>
    <row r="189" spans="1:20" s="16" customFormat="1" ht="12" customHeight="1" x14ac:dyDescent="0.25">
      <c r="A189" s="32">
        <v>34</v>
      </c>
      <c r="B189" s="23" t="s">
        <v>196</v>
      </c>
      <c r="C189" s="23" t="s">
        <v>197</v>
      </c>
      <c r="D189" s="23" t="s">
        <v>198</v>
      </c>
      <c r="E189" s="30" t="s">
        <v>718</v>
      </c>
      <c r="F189" s="23" t="s">
        <v>199</v>
      </c>
      <c r="G189" s="23" t="s">
        <v>200</v>
      </c>
      <c r="H189" s="23" t="s">
        <v>201</v>
      </c>
      <c r="I189" s="20" t="s">
        <v>3940</v>
      </c>
      <c r="J189" s="23" t="s">
        <v>204</v>
      </c>
      <c r="K189" s="23" t="s">
        <v>3564</v>
      </c>
      <c r="L189" s="23" t="s">
        <v>2106</v>
      </c>
      <c r="M189" s="23" t="s">
        <v>1750</v>
      </c>
      <c r="N189" s="20" t="s">
        <v>1209</v>
      </c>
      <c r="O189" s="20" t="s">
        <v>197</v>
      </c>
      <c r="P189" s="20" t="s">
        <v>1890</v>
      </c>
      <c r="Q189" s="26">
        <v>33</v>
      </c>
      <c r="R189" s="23" t="s">
        <v>203</v>
      </c>
      <c r="S189" s="23" t="s">
        <v>202</v>
      </c>
      <c r="T189" s="32">
        <v>34</v>
      </c>
    </row>
    <row r="190" spans="1:20" s="16" customFormat="1" ht="12" customHeight="1" x14ac:dyDescent="0.25">
      <c r="A190" s="32">
        <v>33</v>
      </c>
      <c r="B190" s="23" t="s">
        <v>207</v>
      </c>
      <c r="C190" s="23" t="s">
        <v>2042</v>
      </c>
      <c r="D190" s="23" t="s">
        <v>208</v>
      </c>
      <c r="E190" s="30" t="s">
        <v>719</v>
      </c>
      <c r="F190" s="23" t="s">
        <v>209</v>
      </c>
      <c r="G190" s="23" t="s">
        <v>210</v>
      </c>
      <c r="H190" s="23" t="s">
        <v>211</v>
      </c>
      <c r="I190" s="20" t="s">
        <v>4262</v>
      </c>
      <c r="J190" s="23"/>
      <c r="K190" s="23" t="s">
        <v>3574</v>
      </c>
      <c r="L190" s="23" t="s">
        <v>2118</v>
      </c>
      <c r="M190" s="23" t="s">
        <v>3514</v>
      </c>
      <c r="N190" s="20" t="s">
        <v>214</v>
      </c>
      <c r="O190" s="20" t="s">
        <v>215</v>
      </c>
      <c r="P190" s="20" t="s">
        <v>3640</v>
      </c>
      <c r="Q190" s="26" t="s">
        <v>2861</v>
      </c>
      <c r="R190" s="23" t="s">
        <v>213</v>
      </c>
      <c r="S190" s="23" t="s">
        <v>212</v>
      </c>
      <c r="T190" s="32">
        <v>33</v>
      </c>
    </row>
    <row r="191" spans="1:20" s="16" customFormat="1" ht="12" customHeight="1" x14ac:dyDescent="0.25">
      <c r="A191" s="32">
        <v>32</v>
      </c>
      <c r="B191" s="23" t="s">
        <v>216</v>
      </c>
      <c r="C191" s="23" t="s">
        <v>217</v>
      </c>
      <c r="D191" s="23" t="s">
        <v>218</v>
      </c>
      <c r="E191" s="30" t="s">
        <v>720</v>
      </c>
      <c r="F191" s="23" t="s">
        <v>219</v>
      </c>
      <c r="G191" s="23" t="s">
        <v>220</v>
      </c>
      <c r="H191" s="23" t="s">
        <v>221</v>
      </c>
      <c r="I191" s="20" t="s">
        <v>2696</v>
      </c>
      <c r="J191" s="23" t="s">
        <v>224</v>
      </c>
      <c r="K191" s="23" t="s">
        <v>3597</v>
      </c>
      <c r="L191" s="23" t="s">
        <v>2134</v>
      </c>
      <c r="M191" s="23" t="s">
        <v>1818</v>
      </c>
      <c r="N191" s="20" t="s">
        <v>3270</v>
      </c>
      <c r="O191" s="20" t="s">
        <v>225</v>
      </c>
      <c r="P191" s="20" t="s">
        <v>919</v>
      </c>
      <c r="Q191" s="26">
        <v>32</v>
      </c>
      <c r="R191" s="23" t="s">
        <v>223</v>
      </c>
      <c r="S191" s="23" t="s">
        <v>222</v>
      </c>
      <c r="T191" s="32">
        <v>32</v>
      </c>
    </row>
    <row r="192" spans="1:20" s="16" customFormat="1" ht="12" customHeight="1" x14ac:dyDescent="0.25">
      <c r="A192" s="32">
        <v>31</v>
      </c>
      <c r="B192" s="23" t="s">
        <v>227</v>
      </c>
      <c r="C192" s="23" t="s">
        <v>228</v>
      </c>
      <c r="D192" s="23" t="s">
        <v>229</v>
      </c>
      <c r="E192" s="30" t="s">
        <v>721</v>
      </c>
      <c r="F192" s="23" t="s">
        <v>230</v>
      </c>
      <c r="G192" s="23" t="s">
        <v>231</v>
      </c>
      <c r="H192" s="23" t="s">
        <v>232</v>
      </c>
      <c r="I192" s="20" t="s">
        <v>2723</v>
      </c>
      <c r="J192" s="23" t="s">
        <v>236</v>
      </c>
      <c r="K192" s="23" t="s">
        <v>3608</v>
      </c>
      <c r="L192" s="23" t="s">
        <v>2149</v>
      </c>
      <c r="M192" s="23" t="s">
        <v>237</v>
      </c>
      <c r="N192" s="20" t="s">
        <v>238</v>
      </c>
      <c r="O192" s="20" t="s">
        <v>3546</v>
      </c>
      <c r="P192" s="20" t="s">
        <v>239</v>
      </c>
      <c r="Q192" s="26" t="s">
        <v>2727</v>
      </c>
      <c r="R192" s="23" t="s">
        <v>235</v>
      </c>
      <c r="S192" s="23" t="s">
        <v>234</v>
      </c>
      <c r="T192" s="32">
        <v>31</v>
      </c>
    </row>
    <row r="193" spans="1:20" s="14" customFormat="1" ht="12" customHeight="1" x14ac:dyDescent="0.25">
      <c r="A193" s="31" t="s">
        <v>753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19"/>
      <c r="O193" s="19"/>
      <c r="P193" s="19"/>
      <c r="Q193" s="24"/>
      <c r="R193" s="20"/>
      <c r="S193" s="20"/>
      <c r="T193" s="31"/>
    </row>
    <row r="194" spans="1:20" s="16" customFormat="1" ht="12" customHeight="1" x14ac:dyDescent="0.25">
      <c r="A194" s="32">
        <v>30</v>
      </c>
      <c r="B194" s="23" t="s">
        <v>240</v>
      </c>
      <c r="C194" s="23" t="s">
        <v>241</v>
      </c>
      <c r="D194" s="23" t="s">
        <v>242</v>
      </c>
      <c r="E194" s="30" t="s">
        <v>722</v>
      </c>
      <c r="F194" s="23" t="s">
        <v>243</v>
      </c>
      <c r="G194" s="23" t="s">
        <v>244</v>
      </c>
      <c r="H194" s="23" t="s">
        <v>245</v>
      </c>
      <c r="I194" s="20" t="s">
        <v>4263</v>
      </c>
      <c r="J194" s="23" t="s">
        <v>248</v>
      </c>
      <c r="K194" s="23" t="s">
        <v>5</v>
      </c>
      <c r="L194" s="23" t="s">
        <v>249</v>
      </c>
      <c r="M194" s="23" t="s">
        <v>1877</v>
      </c>
      <c r="N194" s="20" t="s">
        <v>250</v>
      </c>
      <c r="O194" s="20" t="s">
        <v>4264</v>
      </c>
      <c r="P194" s="20" t="s">
        <v>1824</v>
      </c>
      <c r="Q194" s="26">
        <v>31</v>
      </c>
      <c r="R194" s="23" t="s">
        <v>247</v>
      </c>
      <c r="S194" s="23" t="s">
        <v>246</v>
      </c>
      <c r="T194" s="32">
        <v>30</v>
      </c>
    </row>
    <row r="195" spans="1:20" s="16" customFormat="1" ht="12" customHeight="1" x14ac:dyDescent="0.25">
      <c r="A195" s="32">
        <v>29</v>
      </c>
      <c r="B195" s="23" t="s">
        <v>251</v>
      </c>
      <c r="C195" s="23" t="s">
        <v>226</v>
      </c>
      <c r="D195" s="23" t="s">
        <v>252</v>
      </c>
      <c r="E195" s="30" t="s">
        <v>723</v>
      </c>
      <c r="F195" s="23" t="s">
        <v>253</v>
      </c>
      <c r="G195" s="23" t="s">
        <v>254</v>
      </c>
      <c r="H195" s="23" t="s">
        <v>255</v>
      </c>
      <c r="I195" s="20" t="s">
        <v>4265</v>
      </c>
      <c r="J195" s="23"/>
      <c r="K195" s="23" t="s">
        <v>18</v>
      </c>
      <c r="L195" s="23" t="s">
        <v>258</v>
      </c>
      <c r="M195" s="23" t="s">
        <v>1913</v>
      </c>
      <c r="N195" s="20" t="s">
        <v>892</v>
      </c>
      <c r="O195" s="20" t="s">
        <v>3331</v>
      </c>
      <c r="P195" s="20" t="s">
        <v>4266</v>
      </c>
      <c r="Q195" s="26" t="s">
        <v>2589</v>
      </c>
      <c r="R195" s="23" t="s">
        <v>257</v>
      </c>
      <c r="S195" s="23" t="s">
        <v>256</v>
      </c>
      <c r="T195" s="32">
        <v>29</v>
      </c>
    </row>
    <row r="196" spans="1:20" s="16" customFormat="1" ht="12" customHeight="1" x14ac:dyDescent="0.25">
      <c r="A196" s="32">
        <v>28</v>
      </c>
      <c r="B196" s="23" t="s">
        <v>3066</v>
      </c>
      <c r="C196" s="23" t="s">
        <v>260</v>
      </c>
      <c r="D196" s="23" t="s">
        <v>261</v>
      </c>
      <c r="E196" s="30" t="s">
        <v>724</v>
      </c>
      <c r="F196" s="23" t="s">
        <v>262</v>
      </c>
      <c r="G196" s="23" t="s">
        <v>263</v>
      </c>
      <c r="H196" s="23" t="s">
        <v>264</v>
      </c>
      <c r="I196" s="20" t="s">
        <v>4267</v>
      </c>
      <c r="J196" s="23" t="s">
        <v>267</v>
      </c>
      <c r="K196" s="23" t="s">
        <v>39</v>
      </c>
      <c r="L196" s="23" t="s">
        <v>268</v>
      </c>
      <c r="M196" s="23" t="s">
        <v>269</v>
      </c>
      <c r="N196" s="20" t="s">
        <v>3638</v>
      </c>
      <c r="O196" s="20" t="s">
        <v>1051</v>
      </c>
      <c r="P196" s="20" t="s">
        <v>270</v>
      </c>
      <c r="Q196" s="26">
        <v>30</v>
      </c>
      <c r="R196" s="23" t="s">
        <v>266</v>
      </c>
      <c r="S196" s="23" t="s">
        <v>265</v>
      </c>
      <c r="T196" s="32">
        <v>28</v>
      </c>
    </row>
    <row r="197" spans="1:20" s="16" customFormat="1" ht="12" customHeight="1" x14ac:dyDescent="0.25">
      <c r="A197" s="32">
        <v>27</v>
      </c>
      <c r="B197" s="23" t="s">
        <v>271</v>
      </c>
      <c r="C197" s="23" t="s">
        <v>2049</v>
      </c>
      <c r="D197" s="23" t="s">
        <v>272</v>
      </c>
      <c r="E197" s="30" t="s">
        <v>725</v>
      </c>
      <c r="F197" s="23" t="s">
        <v>273</v>
      </c>
      <c r="G197" s="23" t="s">
        <v>274</v>
      </c>
      <c r="H197" s="23" t="s">
        <v>275</v>
      </c>
      <c r="I197" s="20" t="s">
        <v>3686</v>
      </c>
      <c r="J197" s="23" t="s">
        <v>277</v>
      </c>
      <c r="K197" s="23" t="s">
        <v>52</v>
      </c>
      <c r="L197" s="23" t="s">
        <v>2205</v>
      </c>
      <c r="M197" s="23" t="s">
        <v>1980</v>
      </c>
      <c r="N197" s="20" t="s">
        <v>278</v>
      </c>
      <c r="O197" s="20" t="s">
        <v>279</v>
      </c>
      <c r="P197" s="20" t="s">
        <v>280</v>
      </c>
      <c r="Q197" s="26">
        <v>29</v>
      </c>
      <c r="R197" s="23" t="s">
        <v>276</v>
      </c>
      <c r="S197" s="23" t="s">
        <v>1726</v>
      </c>
      <c r="T197" s="32">
        <v>27</v>
      </c>
    </row>
    <row r="198" spans="1:20" s="16" customFormat="1" ht="12" customHeight="1" x14ac:dyDescent="0.25">
      <c r="A198" s="32">
        <v>26</v>
      </c>
      <c r="B198" s="23" t="s">
        <v>281</v>
      </c>
      <c r="C198" s="23" t="s">
        <v>282</v>
      </c>
      <c r="D198" s="23" t="s">
        <v>283</v>
      </c>
      <c r="E198" s="30" t="s">
        <v>726</v>
      </c>
      <c r="F198" s="23" t="s">
        <v>284</v>
      </c>
      <c r="G198" s="23" t="s">
        <v>285</v>
      </c>
      <c r="H198" s="23" t="s">
        <v>286</v>
      </c>
      <c r="I198" s="20" t="s">
        <v>2874</v>
      </c>
      <c r="J198" s="23" t="s">
        <v>289</v>
      </c>
      <c r="K198" s="23" t="s">
        <v>70</v>
      </c>
      <c r="L198" s="23" t="s">
        <v>290</v>
      </c>
      <c r="M198" s="23" t="s">
        <v>291</v>
      </c>
      <c r="N198" s="20" t="s">
        <v>2168</v>
      </c>
      <c r="O198" s="20" t="s">
        <v>2847</v>
      </c>
      <c r="P198" s="20" t="s">
        <v>3294</v>
      </c>
      <c r="Q198" s="26" t="s">
        <v>2288</v>
      </c>
      <c r="R198" s="23" t="s">
        <v>288</v>
      </c>
      <c r="S198" s="23" t="s">
        <v>287</v>
      </c>
      <c r="T198" s="32">
        <v>26</v>
      </c>
    </row>
    <row r="199" spans="1:20" s="16" customFormat="1" ht="12" customHeight="1" x14ac:dyDescent="0.25">
      <c r="A199" s="32">
        <v>25</v>
      </c>
      <c r="B199" s="23" t="s">
        <v>293</v>
      </c>
      <c r="C199" s="23" t="s">
        <v>294</v>
      </c>
      <c r="D199" s="23" t="s">
        <v>295</v>
      </c>
      <c r="E199" s="30" t="s">
        <v>727</v>
      </c>
      <c r="F199" s="23" t="s">
        <v>296</v>
      </c>
      <c r="G199" s="23" t="s">
        <v>297</v>
      </c>
      <c r="H199" s="23" t="s">
        <v>298</v>
      </c>
      <c r="I199" s="20" t="s">
        <v>4268</v>
      </c>
      <c r="J199" s="23"/>
      <c r="K199" s="23" t="s">
        <v>78</v>
      </c>
      <c r="L199" s="23" t="s">
        <v>301</v>
      </c>
      <c r="M199" s="23" t="s">
        <v>302</v>
      </c>
      <c r="N199" s="20" t="s">
        <v>2787</v>
      </c>
      <c r="O199" s="20" t="s">
        <v>303</v>
      </c>
      <c r="P199" s="20" t="s">
        <v>944</v>
      </c>
      <c r="Q199" s="26">
        <v>28</v>
      </c>
      <c r="R199" s="23" t="s">
        <v>300</v>
      </c>
      <c r="S199" s="23" t="s">
        <v>299</v>
      </c>
      <c r="T199" s="32">
        <v>25</v>
      </c>
    </row>
    <row r="200" spans="1:20" s="16" customFormat="1" ht="12" customHeight="1" x14ac:dyDescent="0.25">
      <c r="A200" s="32">
        <v>24</v>
      </c>
      <c r="B200" s="23" t="s">
        <v>304</v>
      </c>
      <c r="C200" s="23" t="s">
        <v>305</v>
      </c>
      <c r="D200" s="23" t="s">
        <v>306</v>
      </c>
      <c r="E200" s="30" t="s">
        <v>728</v>
      </c>
      <c r="F200" s="23" t="s">
        <v>307</v>
      </c>
      <c r="G200" s="23" t="s">
        <v>308</v>
      </c>
      <c r="H200" s="23" t="s">
        <v>309</v>
      </c>
      <c r="I200" s="20" t="s">
        <v>3946</v>
      </c>
      <c r="J200" s="23" t="s">
        <v>312</v>
      </c>
      <c r="K200" s="23"/>
      <c r="L200" s="23" t="s">
        <v>2251</v>
      </c>
      <c r="M200" s="23" t="s">
        <v>2094</v>
      </c>
      <c r="N200" s="20" t="s">
        <v>1742</v>
      </c>
      <c r="O200" s="20" t="s">
        <v>2458</v>
      </c>
      <c r="P200" s="20" t="s">
        <v>2481</v>
      </c>
      <c r="Q200" s="26" t="s">
        <v>2145</v>
      </c>
      <c r="R200" s="23" t="s">
        <v>311</v>
      </c>
      <c r="S200" s="23" t="s">
        <v>310</v>
      </c>
      <c r="T200" s="32">
        <v>24</v>
      </c>
    </row>
    <row r="201" spans="1:20" s="16" customFormat="1" ht="12" customHeight="1" x14ac:dyDescent="0.25">
      <c r="A201" s="32">
        <v>23</v>
      </c>
      <c r="B201" s="23" t="s">
        <v>3040</v>
      </c>
      <c r="C201" s="23" t="s">
        <v>315</v>
      </c>
      <c r="D201" s="23" t="s">
        <v>316</v>
      </c>
      <c r="E201" s="30" t="s">
        <v>729</v>
      </c>
      <c r="F201" s="23" t="s">
        <v>317</v>
      </c>
      <c r="G201" s="23" t="s">
        <v>318</v>
      </c>
      <c r="H201" s="23" t="s">
        <v>319</v>
      </c>
      <c r="I201" s="20" t="s">
        <v>4269</v>
      </c>
      <c r="J201" s="23" t="s">
        <v>322</v>
      </c>
      <c r="K201" s="23" t="s">
        <v>103</v>
      </c>
      <c r="L201" s="23" t="s">
        <v>2265</v>
      </c>
      <c r="M201" s="23" t="s">
        <v>2134</v>
      </c>
      <c r="N201" s="20" t="s">
        <v>323</v>
      </c>
      <c r="O201" s="20" t="s">
        <v>2245</v>
      </c>
      <c r="P201" s="20" t="s">
        <v>324</v>
      </c>
      <c r="Q201" s="26">
        <v>27</v>
      </c>
      <c r="R201" s="23" t="s">
        <v>321</v>
      </c>
      <c r="S201" s="23" t="s">
        <v>320</v>
      </c>
      <c r="T201" s="32">
        <v>23</v>
      </c>
    </row>
    <row r="202" spans="1:20" s="16" customFormat="1" ht="12" customHeight="1" x14ac:dyDescent="0.25">
      <c r="A202" s="32">
        <v>22</v>
      </c>
      <c r="B202" s="23" t="s">
        <v>325</v>
      </c>
      <c r="C202" s="23" t="s">
        <v>2130</v>
      </c>
      <c r="D202" s="23" t="s">
        <v>326</v>
      </c>
      <c r="E202" s="30" t="s">
        <v>730</v>
      </c>
      <c r="F202" s="23" t="s">
        <v>327</v>
      </c>
      <c r="G202" s="23" t="s">
        <v>328</v>
      </c>
      <c r="H202" s="23" t="s">
        <v>329</v>
      </c>
      <c r="I202" s="20" t="s">
        <v>3937</v>
      </c>
      <c r="J202" s="23" t="s">
        <v>332</v>
      </c>
      <c r="K202" s="23" t="s">
        <v>115</v>
      </c>
      <c r="L202" s="23" t="s">
        <v>2278</v>
      </c>
      <c r="M202" s="23" t="s">
        <v>2177</v>
      </c>
      <c r="N202" s="20" t="s">
        <v>333</v>
      </c>
      <c r="O202" s="20" t="s">
        <v>2033</v>
      </c>
      <c r="P202" s="20" t="s">
        <v>2613</v>
      </c>
      <c r="Q202" s="26">
        <v>26</v>
      </c>
      <c r="R202" s="23" t="s">
        <v>331</v>
      </c>
      <c r="S202" s="23" t="s">
        <v>330</v>
      </c>
      <c r="T202" s="32">
        <v>22</v>
      </c>
    </row>
    <row r="203" spans="1:20" s="16" customFormat="1" ht="12" customHeight="1" x14ac:dyDescent="0.25">
      <c r="A203" s="32">
        <v>21</v>
      </c>
      <c r="B203" s="23" t="s">
        <v>3025</v>
      </c>
      <c r="C203" s="23" t="s">
        <v>2144</v>
      </c>
      <c r="D203" s="23" t="s">
        <v>334</v>
      </c>
      <c r="E203" s="30" t="s">
        <v>731</v>
      </c>
      <c r="F203" s="23" t="s">
        <v>335</v>
      </c>
      <c r="G203" s="23" t="s">
        <v>336</v>
      </c>
      <c r="H203" s="23" t="s">
        <v>337</v>
      </c>
      <c r="I203" s="20" t="s">
        <v>3045</v>
      </c>
      <c r="J203" s="23"/>
      <c r="K203" s="23" t="s">
        <v>126</v>
      </c>
      <c r="L203" s="23" t="s">
        <v>341</v>
      </c>
      <c r="M203" s="23" t="s">
        <v>2217</v>
      </c>
      <c r="N203" s="20" t="s">
        <v>342</v>
      </c>
      <c r="O203" s="20" t="s">
        <v>343</v>
      </c>
      <c r="P203" s="20" t="s">
        <v>2664</v>
      </c>
      <c r="Q203" s="26" t="s">
        <v>1836</v>
      </c>
      <c r="R203" s="23" t="s">
        <v>340</v>
      </c>
      <c r="S203" s="23" t="s">
        <v>339</v>
      </c>
      <c r="T203" s="32">
        <v>21</v>
      </c>
    </row>
    <row r="204" spans="1:20" s="14" customFormat="1" ht="12" customHeight="1" x14ac:dyDescent="0.25">
      <c r="A204" s="31" t="s">
        <v>753</v>
      </c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19"/>
      <c r="O204" s="19"/>
      <c r="P204" s="19"/>
      <c r="Q204" s="24"/>
      <c r="R204" s="20"/>
      <c r="S204" s="20"/>
      <c r="T204" s="31"/>
    </row>
    <row r="205" spans="1:20" s="16" customFormat="1" ht="12" customHeight="1" x14ac:dyDescent="0.25">
      <c r="A205" s="32">
        <v>20</v>
      </c>
      <c r="B205" s="23" t="s">
        <v>344</v>
      </c>
      <c r="C205" s="23" t="s">
        <v>1915</v>
      </c>
      <c r="D205" s="23" t="s">
        <v>345</v>
      </c>
      <c r="E205" s="30" t="s">
        <v>732</v>
      </c>
      <c r="F205" s="23" t="s">
        <v>346</v>
      </c>
      <c r="G205" s="23" t="s">
        <v>347</v>
      </c>
      <c r="H205" s="23" t="s">
        <v>348</v>
      </c>
      <c r="I205" s="20" t="s">
        <v>4270</v>
      </c>
      <c r="J205" s="23" t="s">
        <v>351</v>
      </c>
      <c r="K205" s="23" t="s">
        <v>150</v>
      </c>
      <c r="L205" s="23" t="s">
        <v>352</v>
      </c>
      <c r="M205" s="23" t="s">
        <v>353</v>
      </c>
      <c r="N205" s="20" t="s">
        <v>4271</v>
      </c>
      <c r="O205" s="20" t="s">
        <v>355</v>
      </c>
      <c r="P205" s="20" t="s">
        <v>4272</v>
      </c>
      <c r="Q205" s="26">
        <v>25</v>
      </c>
      <c r="R205" s="23" t="s">
        <v>350</v>
      </c>
      <c r="S205" s="23" t="s">
        <v>349</v>
      </c>
      <c r="T205" s="32">
        <v>20</v>
      </c>
    </row>
    <row r="206" spans="1:20" s="16" customFormat="1" ht="12" customHeight="1" x14ac:dyDescent="0.25">
      <c r="A206" s="32">
        <v>19</v>
      </c>
      <c r="B206" s="23" t="s">
        <v>356</v>
      </c>
      <c r="C206" s="23" t="s">
        <v>357</v>
      </c>
      <c r="D206" s="23" t="s">
        <v>358</v>
      </c>
      <c r="E206" s="30" t="s">
        <v>733</v>
      </c>
      <c r="F206" s="23" t="s">
        <v>359</v>
      </c>
      <c r="G206" s="23" t="s">
        <v>360</v>
      </c>
      <c r="H206" s="23" t="s">
        <v>361</v>
      </c>
      <c r="I206" s="20" t="s">
        <v>3711</v>
      </c>
      <c r="J206" s="23" t="s">
        <v>364</v>
      </c>
      <c r="K206" s="23"/>
      <c r="L206" s="23" t="s">
        <v>2335</v>
      </c>
      <c r="M206" s="23" t="s">
        <v>365</v>
      </c>
      <c r="N206" s="20" t="s">
        <v>3791</v>
      </c>
      <c r="O206" s="20" t="s">
        <v>366</v>
      </c>
      <c r="P206" s="20" t="s">
        <v>3656</v>
      </c>
      <c r="Q206" s="26" t="s">
        <v>338</v>
      </c>
      <c r="R206" s="23" t="s">
        <v>363</v>
      </c>
      <c r="S206" s="23" t="s">
        <v>362</v>
      </c>
      <c r="T206" s="32">
        <v>19</v>
      </c>
    </row>
    <row r="207" spans="1:20" s="16" customFormat="1" ht="12" customHeight="1" x14ac:dyDescent="0.25">
      <c r="A207" s="32">
        <v>18</v>
      </c>
      <c r="B207" s="23" t="s">
        <v>367</v>
      </c>
      <c r="C207" s="23" t="s">
        <v>2201</v>
      </c>
      <c r="D207" s="23" t="s">
        <v>368</v>
      </c>
      <c r="E207" s="30" t="s">
        <v>734</v>
      </c>
      <c r="F207" s="23" t="s">
        <v>369</v>
      </c>
      <c r="G207" s="23" t="s">
        <v>370</v>
      </c>
      <c r="H207" s="23" t="s">
        <v>371</v>
      </c>
      <c r="I207" s="20" t="s">
        <v>3948</v>
      </c>
      <c r="J207" s="23" t="s">
        <v>374</v>
      </c>
      <c r="K207" s="23" t="s">
        <v>161</v>
      </c>
      <c r="L207" s="23" t="s">
        <v>2348</v>
      </c>
      <c r="M207" s="23" t="s">
        <v>375</v>
      </c>
      <c r="N207" s="20" t="s">
        <v>3202</v>
      </c>
      <c r="O207" s="20" t="s">
        <v>376</v>
      </c>
      <c r="P207" s="20" t="s">
        <v>1769</v>
      </c>
      <c r="Q207" s="26">
        <v>24</v>
      </c>
      <c r="R207" s="23" t="s">
        <v>373</v>
      </c>
      <c r="S207" s="23" t="s">
        <v>372</v>
      </c>
      <c r="T207" s="32">
        <v>18</v>
      </c>
    </row>
    <row r="208" spans="1:20" s="16" customFormat="1" ht="12" customHeight="1" x14ac:dyDescent="0.25">
      <c r="A208" s="32">
        <v>17</v>
      </c>
      <c r="B208" s="23" t="s">
        <v>378</v>
      </c>
      <c r="C208" s="23" t="s">
        <v>379</v>
      </c>
      <c r="D208" s="23" t="s">
        <v>380</v>
      </c>
      <c r="E208" s="30" t="s">
        <v>735</v>
      </c>
      <c r="F208" s="23" t="s">
        <v>381</v>
      </c>
      <c r="G208" s="23" t="s">
        <v>382</v>
      </c>
      <c r="H208" s="23" t="s">
        <v>1774</v>
      </c>
      <c r="I208" s="20" t="s">
        <v>4273</v>
      </c>
      <c r="J208" s="23" t="s">
        <v>385</v>
      </c>
      <c r="K208" s="23" t="s">
        <v>183</v>
      </c>
      <c r="L208" s="23" t="s">
        <v>386</v>
      </c>
      <c r="M208" s="23" t="s">
        <v>387</v>
      </c>
      <c r="N208" s="20" t="s">
        <v>3364</v>
      </c>
      <c r="O208" s="20" t="s">
        <v>388</v>
      </c>
      <c r="P208" s="20" t="s">
        <v>3849</v>
      </c>
      <c r="Q208" s="26">
        <v>23</v>
      </c>
      <c r="R208" s="23" t="s">
        <v>384</v>
      </c>
      <c r="S208" s="23" t="s">
        <v>383</v>
      </c>
      <c r="T208" s="32">
        <v>17</v>
      </c>
    </row>
    <row r="209" spans="1:20" s="16" customFormat="1" ht="12" customHeight="1" x14ac:dyDescent="0.25">
      <c r="A209" s="32">
        <v>16</v>
      </c>
      <c r="B209" s="23" t="s">
        <v>389</v>
      </c>
      <c r="C209" s="23" t="s">
        <v>390</v>
      </c>
      <c r="D209" s="23" t="s">
        <v>391</v>
      </c>
      <c r="E209" s="30" t="s">
        <v>736</v>
      </c>
      <c r="F209" s="23" t="s">
        <v>392</v>
      </c>
      <c r="G209" s="23" t="s">
        <v>393</v>
      </c>
      <c r="H209" s="23" t="s">
        <v>394</v>
      </c>
      <c r="I209" s="20" t="s">
        <v>4274</v>
      </c>
      <c r="J209" s="23" t="s">
        <v>397</v>
      </c>
      <c r="K209" s="23"/>
      <c r="L209" s="23" t="s">
        <v>398</v>
      </c>
      <c r="M209" s="23" t="s">
        <v>399</v>
      </c>
      <c r="N209" s="20" t="s">
        <v>3716</v>
      </c>
      <c r="O209" s="20" t="s">
        <v>400</v>
      </c>
      <c r="P209" s="20" t="s">
        <v>401</v>
      </c>
      <c r="Q209" s="26" t="s">
        <v>100</v>
      </c>
      <c r="R209" s="23" t="s">
        <v>396</v>
      </c>
      <c r="S209" s="23" t="s">
        <v>395</v>
      </c>
      <c r="T209" s="32">
        <v>16</v>
      </c>
    </row>
    <row r="210" spans="1:20" s="16" customFormat="1" ht="12" customHeight="1" x14ac:dyDescent="0.25">
      <c r="A210" s="32">
        <v>15</v>
      </c>
      <c r="B210" s="23" t="s">
        <v>402</v>
      </c>
      <c r="C210" s="23" t="s">
        <v>403</v>
      </c>
      <c r="D210" s="23" t="s">
        <v>404</v>
      </c>
      <c r="E210" s="30" t="s">
        <v>737</v>
      </c>
      <c r="F210" s="23" t="s">
        <v>405</v>
      </c>
      <c r="G210" s="23" t="s">
        <v>406</v>
      </c>
      <c r="H210" s="23" t="s">
        <v>1814</v>
      </c>
      <c r="I210" s="20" t="s">
        <v>3259</v>
      </c>
      <c r="J210" s="23"/>
      <c r="K210" s="23" t="s">
        <v>193</v>
      </c>
      <c r="L210" s="23" t="s">
        <v>2407</v>
      </c>
      <c r="M210" s="23" t="s">
        <v>409</v>
      </c>
      <c r="N210" s="20" t="s">
        <v>2846</v>
      </c>
      <c r="O210" s="20" t="s">
        <v>3589</v>
      </c>
      <c r="P210" s="20" t="s">
        <v>344</v>
      </c>
      <c r="Q210" s="26">
        <v>22</v>
      </c>
      <c r="R210" s="23" t="s">
        <v>408</v>
      </c>
      <c r="S210" s="23" t="s">
        <v>407</v>
      </c>
      <c r="T210" s="32">
        <v>15</v>
      </c>
    </row>
    <row r="211" spans="1:20" s="16" customFormat="1" ht="12" customHeight="1" x14ac:dyDescent="0.25">
      <c r="A211" s="32">
        <v>14</v>
      </c>
      <c r="B211" s="23" t="s">
        <v>412</v>
      </c>
      <c r="C211" s="23" t="s">
        <v>1854</v>
      </c>
      <c r="D211" s="23" t="s">
        <v>413</v>
      </c>
      <c r="E211" s="30" t="s">
        <v>738</v>
      </c>
      <c r="F211" s="23" t="s">
        <v>414</v>
      </c>
      <c r="G211" s="23" t="s">
        <v>415</v>
      </c>
      <c r="H211" s="23" t="s">
        <v>416</v>
      </c>
      <c r="I211" s="20" t="s">
        <v>1748</v>
      </c>
      <c r="J211" s="23" t="s">
        <v>419</v>
      </c>
      <c r="K211" s="23" t="s">
        <v>204</v>
      </c>
      <c r="L211" s="23" t="s">
        <v>420</v>
      </c>
      <c r="M211" s="23" t="s">
        <v>421</v>
      </c>
      <c r="N211" s="20" t="s">
        <v>2528</v>
      </c>
      <c r="O211" s="20" t="s">
        <v>4275</v>
      </c>
      <c r="P211" s="20" t="s">
        <v>3078</v>
      </c>
      <c r="Q211" s="26" t="s">
        <v>3584</v>
      </c>
      <c r="R211" s="23" t="s">
        <v>418</v>
      </c>
      <c r="S211" s="23" t="s">
        <v>417</v>
      </c>
      <c r="T211" s="32">
        <v>14</v>
      </c>
    </row>
    <row r="212" spans="1:20" s="16" customFormat="1" ht="12" customHeight="1" x14ac:dyDescent="0.25">
      <c r="A212" s="32">
        <v>13</v>
      </c>
      <c r="B212" s="23" t="s">
        <v>422</v>
      </c>
      <c r="C212" s="23" t="s">
        <v>1841</v>
      </c>
      <c r="D212" s="23" t="s">
        <v>423</v>
      </c>
      <c r="E212" s="30" t="s">
        <v>739</v>
      </c>
      <c r="F212" s="23" t="s">
        <v>424</v>
      </c>
      <c r="G212" s="23" t="s">
        <v>425</v>
      </c>
      <c r="H212" s="23" t="s">
        <v>426</v>
      </c>
      <c r="I212" s="20" t="s">
        <v>4276</v>
      </c>
      <c r="J212" s="23" t="s">
        <v>429</v>
      </c>
      <c r="K212" s="23"/>
      <c r="L212" s="23" t="s">
        <v>2451</v>
      </c>
      <c r="M212" s="23" t="s">
        <v>2551</v>
      </c>
      <c r="N212" s="20" t="s">
        <v>4277</v>
      </c>
      <c r="O212" s="20" t="s">
        <v>1291</v>
      </c>
      <c r="P212" s="20" t="s">
        <v>94</v>
      </c>
      <c r="Q212" s="26" t="s">
        <v>3435</v>
      </c>
      <c r="R212" s="23" t="s">
        <v>428</v>
      </c>
      <c r="S212" s="23" t="s">
        <v>427</v>
      </c>
      <c r="T212" s="32">
        <v>13</v>
      </c>
    </row>
    <row r="213" spans="1:20" s="16" customFormat="1" ht="12" customHeight="1" x14ac:dyDescent="0.25">
      <c r="A213" s="32">
        <v>12</v>
      </c>
      <c r="B213" s="23" t="s">
        <v>430</v>
      </c>
      <c r="C213" s="23" t="s">
        <v>431</v>
      </c>
      <c r="D213" s="23" t="s">
        <v>432</v>
      </c>
      <c r="E213" s="30" t="s">
        <v>740</v>
      </c>
      <c r="F213" s="23" t="s">
        <v>433</v>
      </c>
      <c r="G213" s="23" t="s">
        <v>434</v>
      </c>
      <c r="H213" s="23" t="s">
        <v>435</v>
      </c>
      <c r="I213" s="20" t="s">
        <v>3365</v>
      </c>
      <c r="J213" s="23" t="s">
        <v>438</v>
      </c>
      <c r="K213" s="23" t="s">
        <v>224</v>
      </c>
      <c r="L213" s="23" t="s">
        <v>439</v>
      </c>
      <c r="M213" s="23" t="s">
        <v>440</v>
      </c>
      <c r="N213" s="20" t="s">
        <v>1830</v>
      </c>
      <c r="O213" s="20" t="s">
        <v>441</v>
      </c>
      <c r="P213" s="20" t="s">
        <v>442</v>
      </c>
      <c r="Q213" s="26">
        <v>20</v>
      </c>
      <c r="R213" s="23" t="s">
        <v>437</v>
      </c>
      <c r="S213" s="23" t="s">
        <v>436</v>
      </c>
      <c r="T213" s="32">
        <v>12</v>
      </c>
    </row>
    <row r="214" spans="1:20" s="16" customFormat="1" ht="12" customHeight="1" x14ac:dyDescent="0.25">
      <c r="A214" s="32">
        <v>11</v>
      </c>
      <c r="B214" s="23" t="s">
        <v>443</v>
      </c>
      <c r="C214" s="23" t="s">
        <v>1819</v>
      </c>
      <c r="D214" s="23" t="s">
        <v>2137</v>
      </c>
      <c r="E214" s="30" t="s">
        <v>741</v>
      </c>
      <c r="F214" s="23" t="s">
        <v>444</v>
      </c>
      <c r="G214" s="23" t="s">
        <v>445</v>
      </c>
      <c r="H214" s="23" t="s">
        <v>446</v>
      </c>
      <c r="I214" s="20" t="s">
        <v>2679</v>
      </c>
      <c r="J214" s="23" t="s">
        <v>449</v>
      </c>
      <c r="K214" s="23"/>
      <c r="L214" s="23" t="s">
        <v>450</v>
      </c>
      <c r="M214" s="23" t="s">
        <v>451</v>
      </c>
      <c r="N214" s="20" t="s">
        <v>4278</v>
      </c>
      <c r="O214" s="20" t="s">
        <v>2599</v>
      </c>
      <c r="P214" s="20" t="s">
        <v>3384</v>
      </c>
      <c r="Q214" s="26" t="s">
        <v>3247</v>
      </c>
      <c r="R214" s="23" t="s">
        <v>448</v>
      </c>
      <c r="S214" s="23" t="s">
        <v>447</v>
      </c>
      <c r="T214" s="32">
        <v>11</v>
      </c>
    </row>
    <row r="215" spans="1:20" s="14" customFormat="1" ht="12" customHeight="1" x14ac:dyDescent="0.25">
      <c r="A215" s="31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19"/>
      <c r="O215" s="19"/>
      <c r="P215" s="19"/>
      <c r="Q215" s="24"/>
      <c r="R215" s="20"/>
      <c r="S215" s="20"/>
      <c r="T215" s="31"/>
    </row>
    <row r="216" spans="1:20" s="16" customFormat="1" ht="12" customHeight="1" x14ac:dyDescent="0.25">
      <c r="A216" s="32">
        <v>10</v>
      </c>
      <c r="B216" s="23" t="s">
        <v>452</v>
      </c>
      <c r="C216" s="23" t="s">
        <v>2359</v>
      </c>
      <c r="D216" s="23" t="s">
        <v>453</v>
      </c>
      <c r="E216" s="30" t="s">
        <v>742</v>
      </c>
      <c r="F216" s="23" t="s">
        <v>454</v>
      </c>
      <c r="G216" s="23" t="s">
        <v>455</v>
      </c>
      <c r="H216" s="23" t="s">
        <v>456</v>
      </c>
      <c r="I216" s="20" t="s">
        <v>3753</v>
      </c>
      <c r="J216" s="23" t="s">
        <v>459</v>
      </c>
      <c r="K216" s="23" t="s">
        <v>236</v>
      </c>
      <c r="L216" s="23" t="s">
        <v>2522</v>
      </c>
      <c r="M216" s="23" t="s">
        <v>2689</v>
      </c>
      <c r="N216" s="20" t="s">
        <v>460</v>
      </c>
      <c r="O216" s="20" t="s">
        <v>2244</v>
      </c>
      <c r="P216" s="20" t="s">
        <v>1029</v>
      </c>
      <c r="Q216" s="26" t="s">
        <v>3005</v>
      </c>
      <c r="R216" s="23" t="s">
        <v>458</v>
      </c>
      <c r="S216" s="23" t="s">
        <v>457</v>
      </c>
      <c r="T216" s="32">
        <v>10</v>
      </c>
    </row>
    <row r="217" spans="1:20" s="16" customFormat="1" ht="12" customHeight="1" x14ac:dyDescent="0.25">
      <c r="A217" s="32">
        <v>9</v>
      </c>
      <c r="B217" s="23" t="s">
        <v>461</v>
      </c>
      <c r="C217" s="23" t="s">
        <v>462</v>
      </c>
      <c r="D217" s="23" t="s">
        <v>463</v>
      </c>
      <c r="E217" s="30" t="s">
        <v>743</v>
      </c>
      <c r="F217" s="23" t="s">
        <v>464</v>
      </c>
      <c r="G217" s="23" t="s">
        <v>465</v>
      </c>
      <c r="H217" s="23" t="s">
        <v>466</v>
      </c>
      <c r="I217" s="20" t="s">
        <v>4279</v>
      </c>
      <c r="J217" s="23" t="s">
        <v>469</v>
      </c>
      <c r="K217" s="23"/>
      <c r="L217" s="23" t="s">
        <v>470</v>
      </c>
      <c r="M217" s="23" t="s">
        <v>471</v>
      </c>
      <c r="N217" s="20" t="s">
        <v>2594</v>
      </c>
      <c r="O217" s="20" t="s">
        <v>1881</v>
      </c>
      <c r="P217" s="20" t="s">
        <v>2855</v>
      </c>
      <c r="Q217" s="26">
        <v>18</v>
      </c>
      <c r="R217" s="23" t="s">
        <v>468</v>
      </c>
      <c r="S217" s="23" t="s">
        <v>467</v>
      </c>
      <c r="T217" s="32">
        <v>9</v>
      </c>
    </row>
    <row r="218" spans="1:20" s="16" customFormat="1" ht="12" customHeight="1" x14ac:dyDescent="0.25">
      <c r="A218" s="32">
        <v>8</v>
      </c>
      <c r="B218" s="23" t="s">
        <v>2926</v>
      </c>
      <c r="C218" s="23" t="s">
        <v>472</v>
      </c>
      <c r="D218" s="23" t="s">
        <v>473</v>
      </c>
      <c r="E218" s="30" t="s">
        <v>744</v>
      </c>
      <c r="F218" s="23" t="s">
        <v>474</v>
      </c>
      <c r="G218" s="23" t="s">
        <v>475</v>
      </c>
      <c r="H218" s="23" t="s">
        <v>476</v>
      </c>
      <c r="I218" s="20" t="s">
        <v>3694</v>
      </c>
      <c r="J218" s="23" t="s">
        <v>479</v>
      </c>
      <c r="K218" s="23"/>
      <c r="L218" s="23" t="s">
        <v>2564</v>
      </c>
      <c r="M218" s="23" t="s">
        <v>2785</v>
      </c>
      <c r="N218" s="20" t="s">
        <v>2841</v>
      </c>
      <c r="O218" s="20" t="s">
        <v>2027</v>
      </c>
      <c r="P218" s="20" t="s">
        <v>3657</v>
      </c>
      <c r="Q218" s="26">
        <v>17</v>
      </c>
      <c r="R218" s="23" t="s">
        <v>478</v>
      </c>
      <c r="S218" s="23" t="s">
        <v>477</v>
      </c>
      <c r="T218" s="32">
        <v>8</v>
      </c>
    </row>
    <row r="219" spans="1:20" s="16" customFormat="1" ht="12" customHeight="1" x14ac:dyDescent="0.25">
      <c r="A219" s="32">
        <v>7</v>
      </c>
      <c r="B219" s="23" t="s">
        <v>481</v>
      </c>
      <c r="C219" s="23" t="s">
        <v>482</v>
      </c>
      <c r="D219" s="23" t="s">
        <v>483</v>
      </c>
      <c r="E219" s="30" t="s">
        <v>745</v>
      </c>
      <c r="F219" s="23" t="s">
        <v>484</v>
      </c>
      <c r="G219" s="23" t="s">
        <v>485</v>
      </c>
      <c r="H219" s="23" t="s">
        <v>486</v>
      </c>
      <c r="I219" s="20" t="s">
        <v>4280</v>
      </c>
      <c r="J219" s="23"/>
      <c r="K219" s="23" t="s">
        <v>248</v>
      </c>
      <c r="L219" s="23" t="s">
        <v>440</v>
      </c>
      <c r="M219" s="23" t="s">
        <v>489</v>
      </c>
      <c r="N219" s="20" t="s">
        <v>3077</v>
      </c>
      <c r="O219" s="20" t="s">
        <v>2293</v>
      </c>
      <c r="P219" s="20" t="s">
        <v>2196</v>
      </c>
      <c r="Q219" s="26" t="s">
        <v>2463</v>
      </c>
      <c r="R219" s="23" t="s">
        <v>488</v>
      </c>
      <c r="S219" s="23" t="s">
        <v>487</v>
      </c>
      <c r="T219" s="32">
        <v>7</v>
      </c>
    </row>
    <row r="220" spans="1:20" s="16" customFormat="1" ht="12" customHeight="1" x14ac:dyDescent="0.25">
      <c r="A220" s="32">
        <v>6</v>
      </c>
      <c r="B220" s="23" t="s">
        <v>491</v>
      </c>
      <c r="C220" s="23" t="s">
        <v>1738</v>
      </c>
      <c r="D220" s="23" t="s">
        <v>492</v>
      </c>
      <c r="E220" s="30" t="s">
        <v>746</v>
      </c>
      <c r="F220" s="23" t="s">
        <v>493</v>
      </c>
      <c r="G220" s="23" t="s">
        <v>494</v>
      </c>
      <c r="H220" s="23" t="s">
        <v>3373</v>
      </c>
      <c r="I220" s="20" t="s">
        <v>4281</v>
      </c>
      <c r="J220" s="23" t="s">
        <v>497</v>
      </c>
      <c r="K220" s="23"/>
      <c r="L220" s="23" t="s">
        <v>2620</v>
      </c>
      <c r="M220" s="23" t="s">
        <v>2881</v>
      </c>
      <c r="N220" s="20" t="s">
        <v>498</v>
      </c>
      <c r="O220" s="20" t="s">
        <v>2565</v>
      </c>
      <c r="P220" s="20" t="s">
        <v>1792</v>
      </c>
      <c r="Q220" s="26" t="s">
        <v>2173</v>
      </c>
      <c r="R220" s="23" t="s">
        <v>496</v>
      </c>
      <c r="S220" s="23" t="s">
        <v>495</v>
      </c>
      <c r="T220" s="32">
        <v>6</v>
      </c>
    </row>
    <row r="221" spans="1:20" s="16" customFormat="1" ht="12" customHeight="1" x14ac:dyDescent="0.25">
      <c r="A221" s="32">
        <v>5</v>
      </c>
      <c r="B221" s="23" t="s">
        <v>499</v>
      </c>
      <c r="C221" s="23" t="s">
        <v>500</v>
      </c>
      <c r="D221" s="23" t="s">
        <v>501</v>
      </c>
      <c r="E221" s="30" t="s">
        <v>747</v>
      </c>
      <c r="F221" s="23" t="s">
        <v>502</v>
      </c>
      <c r="G221" s="23" t="s">
        <v>503</v>
      </c>
      <c r="H221" s="23" t="s">
        <v>504</v>
      </c>
      <c r="I221" s="20" t="s">
        <v>4282</v>
      </c>
      <c r="J221" s="23" t="s">
        <v>507</v>
      </c>
      <c r="K221" s="23" t="s">
        <v>267</v>
      </c>
      <c r="L221" s="23" t="s">
        <v>2646</v>
      </c>
      <c r="M221" s="23" t="s">
        <v>2940</v>
      </c>
      <c r="N221" s="20" t="s">
        <v>1220</v>
      </c>
      <c r="O221" s="20" t="s">
        <v>508</v>
      </c>
      <c r="P221" s="20" t="s">
        <v>4278</v>
      </c>
      <c r="Q221" s="26">
        <v>15</v>
      </c>
      <c r="R221" s="23" t="s">
        <v>506</v>
      </c>
      <c r="S221" s="23" t="s">
        <v>505</v>
      </c>
      <c r="T221" s="32">
        <v>5</v>
      </c>
    </row>
    <row r="222" spans="1:20" s="16" customFormat="1" ht="12" customHeight="1" x14ac:dyDescent="0.25">
      <c r="A222" s="32">
        <v>4</v>
      </c>
      <c r="B222" s="23" t="s">
        <v>509</v>
      </c>
      <c r="C222" s="23" t="s">
        <v>510</v>
      </c>
      <c r="D222" s="23" t="s">
        <v>511</v>
      </c>
      <c r="E222" s="30" t="s">
        <v>748</v>
      </c>
      <c r="F222" s="23" t="s">
        <v>512</v>
      </c>
      <c r="G222" s="23" t="s">
        <v>513</v>
      </c>
      <c r="H222" s="23" t="s">
        <v>514</v>
      </c>
      <c r="I222" s="20" t="s">
        <v>813</v>
      </c>
      <c r="J222" s="23" t="s">
        <v>517</v>
      </c>
      <c r="K222" s="23"/>
      <c r="L222" s="23" t="s">
        <v>518</v>
      </c>
      <c r="M222" s="23" t="s">
        <v>2994</v>
      </c>
      <c r="N222" s="20" t="s">
        <v>1877</v>
      </c>
      <c r="O222" s="20" t="s">
        <v>3065</v>
      </c>
      <c r="P222" s="20" t="s">
        <v>2321</v>
      </c>
      <c r="Q222" s="26">
        <v>14</v>
      </c>
      <c r="R222" s="23" t="s">
        <v>516</v>
      </c>
      <c r="S222" s="23" t="s">
        <v>515</v>
      </c>
      <c r="T222" s="32">
        <v>4</v>
      </c>
    </row>
    <row r="223" spans="1:20" s="16" customFormat="1" ht="12" customHeight="1" x14ac:dyDescent="0.25">
      <c r="A223" s="32">
        <v>3</v>
      </c>
      <c r="B223" s="23" t="s">
        <v>520</v>
      </c>
      <c r="C223" s="23" t="s">
        <v>2575</v>
      </c>
      <c r="D223" s="23" t="s">
        <v>521</v>
      </c>
      <c r="E223" s="30" t="s">
        <v>749</v>
      </c>
      <c r="F223" s="23" t="s">
        <v>522</v>
      </c>
      <c r="G223" s="23" t="s">
        <v>523</v>
      </c>
      <c r="H223" s="23" t="s">
        <v>524</v>
      </c>
      <c r="I223" s="20" t="s">
        <v>2454</v>
      </c>
      <c r="J223" s="23" t="s">
        <v>527</v>
      </c>
      <c r="K223" s="23"/>
      <c r="L223" s="23" t="s">
        <v>2717</v>
      </c>
      <c r="M223" s="23" t="s">
        <v>528</v>
      </c>
      <c r="N223" s="20" t="s">
        <v>2040</v>
      </c>
      <c r="O223" s="20" t="s">
        <v>3290</v>
      </c>
      <c r="P223" s="20" t="s">
        <v>2594</v>
      </c>
      <c r="Q223" s="26" t="s">
        <v>3430</v>
      </c>
      <c r="R223" s="23" t="s">
        <v>526</v>
      </c>
      <c r="S223" s="23" t="s">
        <v>525</v>
      </c>
      <c r="T223" s="32">
        <v>3</v>
      </c>
    </row>
    <row r="224" spans="1:20" s="16" customFormat="1" ht="12" customHeight="1" x14ac:dyDescent="0.25">
      <c r="A224" s="32">
        <v>2</v>
      </c>
      <c r="B224" s="23" t="s">
        <v>1742</v>
      </c>
      <c r="C224" s="23" t="s">
        <v>530</v>
      </c>
      <c r="D224" s="23" t="s">
        <v>531</v>
      </c>
      <c r="E224" s="30" t="s">
        <v>750</v>
      </c>
      <c r="F224" s="23" t="s">
        <v>532</v>
      </c>
      <c r="G224" s="23" t="s">
        <v>533</v>
      </c>
      <c r="H224" s="23" t="s">
        <v>534</v>
      </c>
      <c r="I224" s="20" t="s">
        <v>4283</v>
      </c>
      <c r="J224" s="23" t="s">
        <v>537</v>
      </c>
      <c r="K224" s="23"/>
      <c r="L224" s="23" t="s">
        <v>538</v>
      </c>
      <c r="M224" s="23" t="s">
        <v>539</v>
      </c>
      <c r="N224" s="20" t="s">
        <v>2205</v>
      </c>
      <c r="O224" s="20" t="s">
        <v>1220</v>
      </c>
      <c r="P224" s="20" t="s">
        <v>2841</v>
      </c>
      <c r="Q224" s="26" t="s">
        <v>2971</v>
      </c>
      <c r="R224" s="23" t="s">
        <v>536</v>
      </c>
      <c r="S224" s="23" t="s">
        <v>535</v>
      </c>
      <c r="T224" s="32">
        <v>2</v>
      </c>
    </row>
    <row r="225" spans="1:20" s="16" customFormat="1" ht="12" customHeight="1" thickBot="1" x14ac:dyDescent="0.3">
      <c r="A225" s="32">
        <v>1</v>
      </c>
      <c r="B225" s="23" t="s">
        <v>1820</v>
      </c>
      <c r="C225" s="23" t="s">
        <v>540</v>
      </c>
      <c r="D225" s="23" t="s">
        <v>541</v>
      </c>
      <c r="E225" s="30" t="s">
        <v>751</v>
      </c>
      <c r="F225" s="23" t="s">
        <v>542</v>
      </c>
      <c r="G225" s="23" t="s">
        <v>543</v>
      </c>
      <c r="H225" s="23" t="s">
        <v>544</v>
      </c>
      <c r="I225" s="20" t="s">
        <v>4284</v>
      </c>
      <c r="J225" s="23" t="s">
        <v>547</v>
      </c>
      <c r="K225" s="23"/>
      <c r="L225" s="23" t="s">
        <v>548</v>
      </c>
      <c r="M225" s="23" t="s">
        <v>549</v>
      </c>
      <c r="N225" s="20" t="s">
        <v>2377</v>
      </c>
      <c r="O225" s="20" t="s">
        <v>1889</v>
      </c>
      <c r="P225" s="20" t="s">
        <v>3090</v>
      </c>
      <c r="Q225" s="26" t="s">
        <v>2370</v>
      </c>
      <c r="R225" s="23" t="s">
        <v>546</v>
      </c>
      <c r="S225" s="23" t="s">
        <v>545</v>
      </c>
      <c r="T225" s="32">
        <v>1</v>
      </c>
    </row>
    <row r="226" spans="1:20" s="13" customFormat="1" ht="12" customHeight="1" thickBot="1" x14ac:dyDescent="0.3">
      <c r="A226" s="71" t="s">
        <v>1664</v>
      </c>
      <c r="B226" s="72" t="s">
        <v>1665</v>
      </c>
      <c r="C226" s="72" t="s">
        <v>1666</v>
      </c>
      <c r="D226" s="72" t="s">
        <v>1667</v>
      </c>
      <c r="E226" s="72" t="s">
        <v>551</v>
      </c>
      <c r="F226" s="72" t="s">
        <v>1668</v>
      </c>
      <c r="G226" s="72" t="s">
        <v>1669</v>
      </c>
      <c r="H226" s="72" t="s">
        <v>1670</v>
      </c>
      <c r="I226" s="73" t="s">
        <v>1671</v>
      </c>
      <c r="J226" s="72" t="s">
        <v>1674</v>
      </c>
      <c r="K226" s="72" t="s">
        <v>1675</v>
      </c>
      <c r="L226" s="72" t="s">
        <v>1676</v>
      </c>
      <c r="M226" s="72" t="s">
        <v>1677</v>
      </c>
      <c r="N226" s="72" t="s">
        <v>1678</v>
      </c>
      <c r="O226" s="72" t="s">
        <v>1679</v>
      </c>
      <c r="P226" s="72" t="s">
        <v>1680</v>
      </c>
      <c r="Q226" s="72" t="s">
        <v>1681</v>
      </c>
      <c r="R226" s="72" t="s">
        <v>1673</v>
      </c>
      <c r="S226" s="74" t="s">
        <v>1672</v>
      </c>
      <c r="T226" s="71" t="s">
        <v>1664</v>
      </c>
    </row>
    <row r="228" spans="1:20" s="13" customFormat="1" ht="12" customHeight="1" x14ac:dyDescent="0.25"/>
    <row r="229" spans="1:20" s="17" customFormat="1" ht="12" customHeight="1" x14ac:dyDescent="0.25"/>
    <row r="230" spans="1:20" s="17" customFormat="1" ht="12" customHeight="1" x14ac:dyDescent="0.25"/>
    <row r="231" spans="1:20" s="17" customFormat="1" ht="12" customHeight="1" x14ac:dyDescent="0.25"/>
    <row r="232" spans="1:20" s="17" customFormat="1" ht="12" customHeight="1" x14ac:dyDescent="0.25"/>
    <row r="233" spans="1:20" s="17" customFormat="1" ht="12" customHeight="1" x14ac:dyDescent="0.25"/>
    <row r="234" spans="1:20" s="17" customFormat="1" ht="12" customHeight="1" x14ac:dyDescent="0.25"/>
    <row r="235" spans="1:20" s="17" customFormat="1" ht="12" customHeight="1" x14ac:dyDescent="0.25"/>
    <row r="236" spans="1:20" s="17" customFormat="1" ht="12" customHeight="1" x14ac:dyDescent="0.25"/>
    <row r="237" spans="1:20" s="17" customFormat="1" ht="12" customHeight="1" x14ac:dyDescent="0.25"/>
    <row r="238" spans="1:20" s="17" customFormat="1" ht="12" customHeight="1" x14ac:dyDescent="0.25"/>
    <row r="239" spans="1:20" s="17" customFormat="1" ht="12" customHeight="1" x14ac:dyDescent="0.25"/>
    <row r="240" spans="1:20" s="17" customFormat="1" ht="12" customHeight="1" x14ac:dyDescent="0.25"/>
    <row r="241" s="17" customFormat="1" ht="12" customHeight="1" x14ac:dyDescent="0.25"/>
    <row r="242" s="17" customFormat="1" ht="12" customHeight="1" x14ac:dyDescent="0.25"/>
    <row r="243" s="17" customFormat="1" ht="12" customHeight="1" x14ac:dyDescent="0.25"/>
    <row r="244" s="17" customFormat="1" ht="12" customHeight="1" x14ac:dyDescent="0.25"/>
  </sheetData>
  <phoneticPr fontId="1" type="noConversion"/>
  <printOptions horizontalCentered="1" gridLines="1"/>
  <pageMargins left="0" right="0" top="0.39370078740157483" bottom="0.39370078740157483" header="0.39370078740157483" footer="0"/>
  <pageSetup paperSize="9" scale="89" fitToHeight="4" orientation="portrait" horizontalDpi="4294967292" r:id="rId1"/>
  <headerFooter alignWithMargins="0"/>
  <rowBreaks count="3" manualBreakCount="3">
    <brk id="58" max="19" man="1"/>
    <brk id="114" max="19" man="1"/>
    <brk id="17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S264"/>
  <sheetViews>
    <sheetView view="pageBreakPreview" topLeftCell="A103" zoomScale="110" zoomScaleNormal="130" zoomScaleSheetLayoutView="110" workbookViewId="0">
      <selection activeCell="D19" sqref="D19"/>
    </sheetView>
  </sheetViews>
  <sheetFormatPr defaultColWidth="6.77734375" defaultRowHeight="12" x14ac:dyDescent="0.2"/>
  <cols>
    <col min="1" max="1" width="4" style="76" bestFit="1" customWidth="1"/>
    <col min="2" max="2" width="4.77734375" style="77" bestFit="1" customWidth="1"/>
    <col min="3" max="4" width="4.77734375" style="78" bestFit="1" customWidth="1"/>
    <col min="5" max="6" width="6.109375" style="78" bestFit="1" customWidth="1"/>
    <col min="7" max="7" width="7" style="78" bestFit="1" customWidth="1"/>
    <col min="8" max="8" width="4.77734375" style="27" bestFit="1" customWidth="1"/>
    <col min="9" max="9" width="4.88671875" style="27" bestFit="1" customWidth="1"/>
    <col min="10" max="10" width="6.21875" style="78" customWidth="1"/>
    <col min="11" max="11" width="5.77734375" style="79" bestFit="1" customWidth="1"/>
    <col min="12" max="13" width="4.77734375" style="78" bestFit="1" customWidth="1"/>
    <col min="14" max="15" width="4.77734375" style="20" bestFit="1" customWidth="1"/>
    <col min="16" max="16" width="7" style="20" bestFit="1" customWidth="1"/>
    <col min="17" max="17" width="4.44140625" style="80" bestFit="1" customWidth="1"/>
    <col min="18" max="18" width="7" style="78" bestFit="1" customWidth="1"/>
    <col min="19" max="19" width="4" style="78" bestFit="1" customWidth="1"/>
    <col min="20" max="16384" width="6.77734375" style="1"/>
  </cols>
  <sheetData>
    <row r="1" spans="1:19" s="4" customFormat="1" ht="13.8" x14ac:dyDescent="0.25">
      <c r="A1" s="2" t="s">
        <v>1664</v>
      </c>
      <c r="B1" s="3" t="s">
        <v>1665</v>
      </c>
      <c r="C1" s="3" t="s">
        <v>1666</v>
      </c>
      <c r="D1" s="3" t="s">
        <v>1667</v>
      </c>
      <c r="E1" s="3" t="s">
        <v>551</v>
      </c>
      <c r="F1" s="3" t="s">
        <v>1668</v>
      </c>
      <c r="G1" s="3" t="s">
        <v>1669</v>
      </c>
      <c r="H1" s="10" t="s">
        <v>3635</v>
      </c>
      <c r="I1" s="10" t="s">
        <v>1671</v>
      </c>
      <c r="J1" s="3" t="s">
        <v>1674</v>
      </c>
      <c r="K1" s="10" t="s">
        <v>1675</v>
      </c>
      <c r="L1" s="3" t="s">
        <v>1676</v>
      </c>
      <c r="M1" s="3" t="s">
        <v>1677</v>
      </c>
      <c r="N1" s="3" t="s">
        <v>1678</v>
      </c>
      <c r="O1" s="3" t="s">
        <v>1679</v>
      </c>
      <c r="P1" s="3" t="s">
        <v>1680</v>
      </c>
      <c r="Q1" s="3" t="s">
        <v>1681</v>
      </c>
      <c r="R1" s="3" t="s">
        <v>752</v>
      </c>
      <c r="S1" s="2" t="s">
        <v>1664</v>
      </c>
    </row>
    <row r="2" spans="1:19" s="7" customFormat="1" ht="14.4" thickBot="1" x14ac:dyDescent="0.3">
      <c r="A2" s="28"/>
      <c r="B2" s="6"/>
      <c r="C2" s="6"/>
      <c r="D2" s="6"/>
      <c r="E2" s="6"/>
      <c r="F2" s="6"/>
      <c r="G2" s="6"/>
      <c r="H2" s="12" t="s">
        <v>3992</v>
      </c>
      <c r="I2" s="12" t="s">
        <v>3992</v>
      </c>
      <c r="J2" s="6"/>
      <c r="K2" s="12"/>
      <c r="L2" s="6"/>
      <c r="M2" s="6" t="s">
        <v>1581</v>
      </c>
      <c r="N2" s="6" t="s">
        <v>4285</v>
      </c>
      <c r="O2" s="6" t="s">
        <v>1581</v>
      </c>
      <c r="P2" s="6">
        <v>500</v>
      </c>
      <c r="Q2" s="6" t="s">
        <v>1683</v>
      </c>
      <c r="R2" s="6" t="s">
        <v>1682</v>
      </c>
      <c r="S2" s="28"/>
    </row>
    <row r="3" spans="1:19" s="9" customFormat="1" x14ac:dyDescent="0.25">
      <c r="A3" s="31" t="s">
        <v>753</v>
      </c>
      <c r="B3" s="20"/>
      <c r="C3" s="20"/>
      <c r="D3" s="20"/>
      <c r="E3" s="20"/>
      <c r="F3" s="20"/>
      <c r="G3" s="20"/>
      <c r="H3" s="27"/>
      <c r="I3" s="84"/>
      <c r="J3" s="70" t="s">
        <v>4662</v>
      </c>
      <c r="K3" s="84"/>
      <c r="L3" s="20"/>
      <c r="M3" s="20"/>
      <c r="N3" s="20"/>
      <c r="O3" s="20"/>
      <c r="P3" s="20"/>
      <c r="Q3" s="24"/>
      <c r="R3" s="20"/>
      <c r="S3" s="75"/>
    </row>
    <row r="4" spans="1:19" s="19" customFormat="1" x14ac:dyDescent="0.25">
      <c r="A4" s="31">
        <v>200</v>
      </c>
      <c r="B4" s="21" t="s">
        <v>3657</v>
      </c>
      <c r="C4" s="20" t="s">
        <v>278</v>
      </c>
      <c r="D4" s="20" t="s">
        <v>3658</v>
      </c>
      <c r="E4" s="20" t="s">
        <v>754</v>
      </c>
      <c r="F4" s="20" t="s">
        <v>755</v>
      </c>
      <c r="G4" s="124" t="s">
        <v>4676</v>
      </c>
      <c r="H4" s="20" t="s">
        <v>4286</v>
      </c>
      <c r="I4" s="20" t="s">
        <v>4287</v>
      </c>
      <c r="J4" s="20" t="s">
        <v>2291</v>
      </c>
      <c r="K4" s="21" t="s">
        <v>1967</v>
      </c>
      <c r="L4" s="20" t="s">
        <v>757</v>
      </c>
      <c r="M4" s="20" t="s">
        <v>2159</v>
      </c>
      <c r="N4" s="20" t="s">
        <v>4288</v>
      </c>
      <c r="O4" s="20" t="s">
        <v>4289</v>
      </c>
      <c r="P4" s="20" t="s">
        <v>4290</v>
      </c>
      <c r="Q4" s="24">
        <v>77</v>
      </c>
      <c r="R4" s="20" t="s">
        <v>756</v>
      </c>
      <c r="S4" s="31">
        <v>200</v>
      </c>
    </row>
    <row r="5" spans="1:19" s="19" customFormat="1" x14ac:dyDescent="0.25">
      <c r="A5" s="31">
        <v>199</v>
      </c>
      <c r="B5" s="21" t="s">
        <v>2556</v>
      </c>
      <c r="C5" s="20" t="s">
        <v>758</v>
      </c>
      <c r="D5" s="20" t="s">
        <v>3660</v>
      </c>
      <c r="E5" s="20" t="s">
        <v>759</v>
      </c>
      <c r="F5" s="20" t="s">
        <v>760</v>
      </c>
      <c r="G5" s="124" t="s">
        <v>4677</v>
      </c>
      <c r="H5" s="20" t="s">
        <v>2018</v>
      </c>
      <c r="I5" s="20" t="s">
        <v>4291</v>
      </c>
      <c r="J5" s="20"/>
      <c r="K5" s="21" t="s">
        <v>1980</v>
      </c>
      <c r="L5" s="20" t="s">
        <v>6</v>
      </c>
      <c r="M5" s="20" t="s">
        <v>763</v>
      </c>
      <c r="N5" s="20" t="s">
        <v>2576</v>
      </c>
      <c r="O5" s="20" t="s">
        <v>4292</v>
      </c>
      <c r="P5" s="20" t="s">
        <v>4293</v>
      </c>
      <c r="Q5" s="24" t="s">
        <v>2751</v>
      </c>
      <c r="R5" s="20" t="s">
        <v>762</v>
      </c>
      <c r="S5" s="31">
        <v>199</v>
      </c>
    </row>
    <row r="6" spans="1:19" s="19" customFormat="1" x14ac:dyDescent="0.25">
      <c r="A6" s="31">
        <v>198</v>
      </c>
      <c r="B6" s="21" t="s">
        <v>2570</v>
      </c>
      <c r="C6" s="20" t="s">
        <v>2664</v>
      </c>
      <c r="D6" s="20" t="s">
        <v>2585</v>
      </c>
      <c r="E6" s="20" t="s">
        <v>605</v>
      </c>
      <c r="F6" s="20" t="s">
        <v>764</v>
      </c>
      <c r="G6" s="124" t="s">
        <v>4678</v>
      </c>
      <c r="H6" s="20" t="s">
        <v>2045</v>
      </c>
      <c r="I6" s="20" t="s">
        <v>3902</v>
      </c>
      <c r="J6" s="20" t="s">
        <v>2319</v>
      </c>
      <c r="K6" s="21" t="s">
        <v>1996</v>
      </c>
      <c r="L6" s="20" t="s">
        <v>2565</v>
      </c>
      <c r="M6" s="20" t="s">
        <v>2114</v>
      </c>
      <c r="N6" s="20" t="s">
        <v>4294</v>
      </c>
      <c r="O6" s="20" t="s">
        <v>4295</v>
      </c>
      <c r="P6" s="20" t="s">
        <v>2471</v>
      </c>
      <c r="Q6" s="24"/>
      <c r="R6" s="20" t="s">
        <v>765</v>
      </c>
      <c r="S6" s="31">
        <v>198</v>
      </c>
    </row>
    <row r="7" spans="1:19" s="19" customFormat="1" x14ac:dyDescent="0.25">
      <c r="A7" s="31">
        <v>197</v>
      </c>
      <c r="B7" s="21" t="s">
        <v>2583</v>
      </c>
      <c r="C7" s="20" t="s">
        <v>766</v>
      </c>
      <c r="D7" s="20" t="s">
        <v>3661</v>
      </c>
      <c r="E7" s="20" t="s">
        <v>767</v>
      </c>
      <c r="F7" s="20" t="s">
        <v>768</v>
      </c>
      <c r="G7" s="124" t="s">
        <v>4679</v>
      </c>
      <c r="H7" s="20" t="s">
        <v>4296</v>
      </c>
      <c r="I7" s="20" t="s">
        <v>4297</v>
      </c>
      <c r="J7" s="20"/>
      <c r="K7" s="21" t="s">
        <v>2011</v>
      </c>
      <c r="L7" s="20" t="s">
        <v>771</v>
      </c>
      <c r="M7" s="20" t="s">
        <v>305</v>
      </c>
      <c r="N7" s="20" t="s">
        <v>4298</v>
      </c>
      <c r="O7" s="20" t="s">
        <v>4299</v>
      </c>
      <c r="P7" s="20" t="s">
        <v>2440</v>
      </c>
      <c r="Q7" s="24">
        <v>76</v>
      </c>
      <c r="R7" s="20" t="s">
        <v>770</v>
      </c>
      <c r="S7" s="31">
        <v>197</v>
      </c>
    </row>
    <row r="8" spans="1:19" s="19" customFormat="1" x14ac:dyDescent="0.25">
      <c r="A8" s="31">
        <v>196</v>
      </c>
      <c r="B8" s="21" t="s">
        <v>3662</v>
      </c>
      <c r="C8" s="20" t="s">
        <v>2429</v>
      </c>
      <c r="D8" s="20" t="s">
        <v>3663</v>
      </c>
      <c r="E8" s="20" t="s">
        <v>772</v>
      </c>
      <c r="F8" s="20" t="s">
        <v>773</v>
      </c>
      <c r="G8" s="124" t="s">
        <v>4680</v>
      </c>
      <c r="H8" s="20" t="s">
        <v>4300</v>
      </c>
      <c r="I8" s="20" t="s">
        <v>4301</v>
      </c>
      <c r="J8" s="20" t="s">
        <v>2334</v>
      </c>
      <c r="K8" s="21" t="s">
        <v>2026</v>
      </c>
      <c r="L8" s="20" t="s">
        <v>2594</v>
      </c>
      <c r="M8" s="20" t="s">
        <v>1969</v>
      </c>
      <c r="N8" s="20" t="s">
        <v>862</v>
      </c>
      <c r="O8" s="20" t="s">
        <v>4302</v>
      </c>
      <c r="P8" s="20" t="s">
        <v>4303</v>
      </c>
      <c r="Q8" s="24"/>
      <c r="R8" s="20" t="s">
        <v>774</v>
      </c>
      <c r="S8" s="31">
        <v>196</v>
      </c>
    </row>
    <row r="9" spans="1:19" s="19" customFormat="1" x14ac:dyDescent="0.25">
      <c r="A9" s="31">
        <v>195</v>
      </c>
      <c r="B9" s="21" t="s">
        <v>2599</v>
      </c>
      <c r="C9" s="20" t="s">
        <v>2442</v>
      </c>
      <c r="D9" s="20" t="s">
        <v>3664</v>
      </c>
      <c r="E9" s="20" t="s">
        <v>775</v>
      </c>
      <c r="F9" s="20" t="s">
        <v>776</v>
      </c>
      <c r="G9" s="124" t="s">
        <v>4681</v>
      </c>
      <c r="H9" s="20" t="s">
        <v>2110</v>
      </c>
      <c r="I9" s="20" t="s">
        <v>3887</v>
      </c>
      <c r="J9" s="20"/>
      <c r="K9" s="21" t="s">
        <v>151</v>
      </c>
      <c r="L9" s="20" t="s">
        <v>778</v>
      </c>
      <c r="M9" s="20" t="s">
        <v>1982</v>
      </c>
      <c r="N9" s="20" t="s">
        <v>4304</v>
      </c>
      <c r="O9" s="20" t="s">
        <v>4305</v>
      </c>
      <c r="P9" s="20" t="s">
        <v>846</v>
      </c>
      <c r="Q9" s="24" t="s">
        <v>2775</v>
      </c>
      <c r="R9" s="20" t="s">
        <v>777</v>
      </c>
      <c r="S9" s="31">
        <v>195</v>
      </c>
    </row>
    <row r="10" spans="1:19" s="19" customFormat="1" x14ac:dyDescent="0.25">
      <c r="A10" s="31">
        <v>194</v>
      </c>
      <c r="B10" s="21" t="s">
        <v>2612</v>
      </c>
      <c r="C10" s="20" t="s">
        <v>780</v>
      </c>
      <c r="D10" s="20" t="s">
        <v>3665</v>
      </c>
      <c r="E10" s="20" t="s">
        <v>781</v>
      </c>
      <c r="F10" s="20" t="s">
        <v>782</v>
      </c>
      <c r="G10" s="124" t="s">
        <v>4682</v>
      </c>
      <c r="H10" s="20" t="s">
        <v>4306</v>
      </c>
      <c r="I10" s="20" t="s">
        <v>4307</v>
      </c>
      <c r="J10" s="20"/>
      <c r="K10" s="21">
        <v>4</v>
      </c>
      <c r="L10" s="20" t="s">
        <v>786</v>
      </c>
      <c r="M10" s="20" t="s">
        <v>260</v>
      </c>
      <c r="N10" s="20" t="s">
        <v>4308</v>
      </c>
      <c r="O10" s="20" t="s">
        <v>4309</v>
      </c>
      <c r="P10" s="20" t="s">
        <v>3952</v>
      </c>
      <c r="Q10" s="24"/>
      <c r="R10" s="20" t="s">
        <v>785</v>
      </c>
      <c r="S10" s="31">
        <v>194</v>
      </c>
    </row>
    <row r="11" spans="1:19" s="19" customFormat="1" x14ac:dyDescent="0.25">
      <c r="A11" s="31">
        <v>193</v>
      </c>
      <c r="B11" s="21" t="s">
        <v>2625</v>
      </c>
      <c r="C11" s="20" t="s">
        <v>787</v>
      </c>
      <c r="D11" s="20" t="s">
        <v>3666</v>
      </c>
      <c r="E11" s="20" t="s">
        <v>788</v>
      </c>
      <c r="F11" s="20" t="s">
        <v>789</v>
      </c>
      <c r="G11" s="124" t="s">
        <v>4683</v>
      </c>
      <c r="H11" s="20" t="s">
        <v>2733</v>
      </c>
      <c r="I11" s="20" t="s">
        <v>3904</v>
      </c>
      <c r="J11" s="20" t="s">
        <v>2362</v>
      </c>
      <c r="K11" s="21" t="s">
        <v>3667</v>
      </c>
      <c r="L11" s="20" t="s">
        <v>2621</v>
      </c>
      <c r="M11" s="20" t="s">
        <v>791</v>
      </c>
      <c r="N11" s="20" t="s">
        <v>2332</v>
      </c>
      <c r="O11" s="20" t="s">
        <v>4310</v>
      </c>
      <c r="P11" s="20" t="s">
        <v>4311</v>
      </c>
      <c r="Q11" s="24">
        <v>75</v>
      </c>
      <c r="R11" s="20" t="s">
        <v>790</v>
      </c>
      <c r="S11" s="31">
        <v>193</v>
      </c>
    </row>
    <row r="12" spans="1:19" s="19" customFormat="1" x14ac:dyDescent="0.25">
      <c r="A12" s="31">
        <v>192</v>
      </c>
      <c r="B12" s="21" t="s">
        <v>3668</v>
      </c>
      <c r="C12" s="20" t="s">
        <v>792</v>
      </c>
      <c r="D12" s="20" t="s">
        <v>3669</v>
      </c>
      <c r="E12" s="20" t="s">
        <v>793</v>
      </c>
      <c r="F12" s="20" t="s">
        <v>794</v>
      </c>
      <c r="G12" s="124" t="s">
        <v>4684</v>
      </c>
      <c r="H12" s="20" t="s">
        <v>2183</v>
      </c>
      <c r="I12" s="20" t="s">
        <v>4095</v>
      </c>
      <c r="J12" s="20"/>
      <c r="K12" s="21" t="s">
        <v>1403</v>
      </c>
      <c r="L12" s="20" t="s">
        <v>796</v>
      </c>
      <c r="M12" s="20" t="s">
        <v>228</v>
      </c>
      <c r="N12" s="20" t="s">
        <v>2289</v>
      </c>
      <c r="O12" s="20" t="s">
        <v>4312</v>
      </c>
      <c r="P12" s="20" t="s">
        <v>4313</v>
      </c>
      <c r="Q12" s="24" t="s">
        <v>2804</v>
      </c>
      <c r="R12" s="20" t="s">
        <v>795</v>
      </c>
      <c r="S12" s="31">
        <v>192</v>
      </c>
    </row>
    <row r="13" spans="1:19" s="19" customFormat="1" x14ac:dyDescent="0.25">
      <c r="A13" s="31">
        <v>191</v>
      </c>
      <c r="B13" s="21" t="s">
        <v>2653</v>
      </c>
      <c r="C13" s="20" t="s">
        <v>797</v>
      </c>
      <c r="D13" s="20" t="s">
        <v>3670</v>
      </c>
      <c r="E13" s="20" t="s">
        <v>798</v>
      </c>
      <c r="F13" s="20" t="s">
        <v>799</v>
      </c>
      <c r="G13" s="124" t="s">
        <v>4685</v>
      </c>
      <c r="H13" s="20" t="s">
        <v>2209</v>
      </c>
      <c r="I13" s="20" t="s">
        <v>3339</v>
      </c>
      <c r="J13" s="20" t="s">
        <v>2392</v>
      </c>
      <c r="K13" s="21" t="s">
        <v>1412</v>
      </c>
      <c r="L13" s="20" t="s">
        <v>2647</v>
      </c>
      <c r="M13" s="20" t="s">
        <v>1963</v>
      </c>
      <c r="N13" s="20" t="s">
        <v>22</v>
      </c>
      <c r="O13" s="20" t="s">
        <v>4314</v>
      </c>
      <c r="P13" s="20" t="s">
        <v>4315</v>
      </c>
      <c r="Q13" s="24"/>
      <c r="R13" s="20" t="s">
        <v>801</v>
      </c>
      <c r="S13" s="31">
        <v>191</v>
      </c>
    </row>
    <row r="14" spans="1:19" s="19" customFormat="1" x14ac:dyDescent="0.25">
      <c r="A14" s="31" t="s">
        <v>753</v>
      </c>
      <c r="B14" s="21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4"/>
      <c r="R14" s="20"/>
      <c r="S14" s="75"/>
    </row>
    <row r="15" spans="1:19" s="19" customFormat="1" x14ac:dyDescent="0.25">
      <c r="A15" s="31">
        <v>190</v>
      </c>
      <c r="B15" s="21" t="s">
        <v>3671</v>
      </c>
      <c r="C15" s="20" t="s">
        <v>2514</v>
      </c>
      <c r="D15" s="20" t="s">
        <v>3672</v>
      </c>
      <c r="E15" s="20" t="s">
        <v>802</v>
      </c>
      <c r="F15" s="20" t="s">
        <v>803</v>
      </c>
      <c r="G15" s="124" t="s">
        <v>4686</v>
      </c>
      <c r="H15" s="20" t="s">
        <v>4316</v>
      </c>
      <c r="I15" s="20" t="s">
        <v>4317</v>
      </c>
      <c r="J15" s="20"/>
      <c r="K15" s="21" t="s">
        <v>1555</v>
      </c>
      <c r="L15" s="20" t="s">
        <v>805</v>
      </c>
      <c r="M15" s="20" t="s">
        <v>197</v>
      </c>
      <c r="N15" s="20" t="s">
        <v>3777</v>
      </c>
      <c r="O15" s="20" t="s">
        <v>4318</v>
      </c>
      <c r="P15" s="20" t="s">
        <v>4319</v>
      </c>
      <c r="Q15" s="24">
        <v>74</v>
      </c>
      <c r="R15" s="20" t="s">
        <v>804</v>
      </c>
      <c r="S15" s="31">
        <v>190</v>
      </c>
    </row>
    <row r="16" spans="1:19" s="19" customFormat="1" x14ac:dyDescent="0.25">
      <c r="A16" s="31">
        <v>189</v>
      </c>
      <c r="B16" s="21" t="s">
        <v>2667</v>
      </c>
      <c r="C16" s="20" t="s">
        <v>2529</v>
      </c>
      <c r="D16" s="20" t="s">
        <v>3673</v>
      </c>
      <c r="E16" s="20" t="s">
        <v>806</v>
      </c>
      <c r="F16" s="20" t="s">
        <v>807</v>
      </c>
      <c r="G16" s="124" t="s">
        <v>4687</v>
      </c>
      <c r="H16" s="20" t="s">
        <v>2705</v>
      </c>
      <c r="I16" s="20" t="s">
        <v>4320</v>
      </c>
      <c r="J16" s="20" t="s">
        <v>2420</v>
      </c>
      <c r="K16" s="21" t="s">
        <v>1426</v>
      </c>
      <c r="L16" s="20" t="s">
        <v>2663</v>
      </c>
      <c r="M16" s="20" t="s">
        <v>810</v>
      </c>
      <c r="N16" s="20" t="s">
        <v>4321</v>
      </c>
      <c r="O16" s="20" t="s">
        <v>4322</v>
      </c>
      <c r="P16" s="20" t="s">
        <v>2202</v>
      </c>
      <c r="Q16" s="24"/>
      <c r="R16" s="20" t="s">
        <v>809</v>
      </c>
      <c r="S16" s="31">
        <v>189</v>
      </c>
    </row>
    <row r="17" spans="1:19" s="19" customFormat="1" x14ac:dyDescent="0.25">
      <c r="A17" s="31">
        <v>188</v>
      </c>
      <c r="B17" s="21" t="s">
        <v>2681</v>
      </c>
      <c r="C17" s="20" t="s">
        <v>2544</v>
      </c>
      <c r="D17" s="20" t="s">
        <v>3674</v>
      </c>
      <c r="E17" s="20" t="s">
        <v>811</v>
      </c>
      <c r="F17" s="20" t="s">
        <v>812</v>
      </c>
      <c r="G17" s="124" t="s">
        <v>4688</v>
      </c>
      <c r="H17" s="20" t="s">
        <v>2271</v>
      </c>
      <c r="I17" s="20" t="s">
        <v>3957</v>
      </c>
      <c r="J17" s="20"/>
      <c r="K17" s="21" t="s">
        <v>1559</v>
      </c>
      <c r="L17" s="20" t="s">
        <v>2676</v>
      </c>
      <c r="M17" s="20" t="s">
        <v>167</v>
      </c>
      <c r="N17" s="20" t="s">
        <v>4323</v>
      </c>
      <c r="O17" s="20" t="s">
        <v>4324</v>
      </c>
      <c r="P17" s="20" t="s">
        <v>4325</v>
      </c>
      <c r="Q17" s="24" t="s">
        <v>2829</v>
      </c>
      <c r="R17" s="20" t="s">
        <v>814</v>
      </c>
      <c r="S17" s="31">
        <v>188</v>
      </c>
    </row>
    <row r="18" spans="1:19" s="19" customFormat="1" x14ac:dyDescent="0.25">
      <c r="A18" s="31">
        <v>187</v>
      </c>
      <c r="B18" s="21" t="s">
        <v>2694</v>
      </c>
      <c r="C18" s="20" t="s">
        <v>815</v>
      </c>
      <c r="D18" s="20" t="s">
        <v>2711</v>
      </c>
      <c r="E18" s="20" t="s">
        <v>816</v>
      </c>
      <c r="F18" s="20" t="s">
        <v>817</v>
      </c>
      <c r="G18" s="124" t="s">
        <v>4689</v>
      </c>
      <c r="H18" s="20" t="s">
        <v>2297</v>
      </c>
      <c r="I18" s="20" t="s">
        <v>3330</v>
      </c>
      <c r="J18" s="20" t="s">
        <v>2436</v>
      </c>
      <c r="K18" s="21" t="s">
        <v>2162</v>
      </c>
      <c r="L18" s="20" t="s">
        <v>29</v>
      </c>
      <c r="M18" s="20" t="s">
        <v>819</v>
      </c>
      <c r="N18" s="20" t="s">
        <v>4326</v>
      </c>
      <c r="O18" s="20" t="s">
        <v>4327</v>
      </c>
      <c r="P18" s="20" t="s">
        <v>4328</v>
      </c>
      <c r="Q18" s="24"/>
      <c r="R18" s="20" t="s">
        <v>818</v>
      </c>
      <c r="S18" s="31">
        <v>187</v>
      </c>
    </row>
    <row r="19" spans="1:19" s="19" customFormat="1" x14ac:dyDescent="0.25">
      <c r="A19" s="31">
        <v>186</v>
      </c>
      <c r="B19" s="21" t="s">
        <v>3871</v>
      </c>
      <c r="C19" s="20" t="s">
        <v>2571</v>
      </c>
      <c r="D19" s="20" t="s">
        <v>3675</v>
      </c>
      <c r="E19" s="20" t="s">
        <v>820</v>
      </c>
      <c r="F19" s="20" t="s">
        <v>821</v>
      </c>
      <c r="G19" s="124" t="s">
        <v>4690</v>
      </c>
      <c r="H19" s="20" t="s">
        <v>3637</v>
      </c>
      <c r="I19" s="20" t="s">
        <v>3892</v>
      </c>
      <c r="J19" s="20"/>
      <c r="K19" s="21" t="s">
        <v>2177</v>
      </c>
      <c r="L19" s="20" t="s">
        <v>823</v>
      </c>
      <c r="M19" s="20" t="s">
        <v>824</v>
      </c>
      <c r="N19" s="20" t="s">
        <v>4329</v>
      </c>
      <c r="O19" s="20" t="s">
        <v>4330</v>
      </c>
      <c r="P19" s="20" t="s">
        <v>3691</v>
      </c>
      <c r="Q19" s="24">
        <v>73</v>
      </c>
      <c r="R19" s="20" t="s">
        <v>822</v>
      </c>
      <c r="S19" s="31">
        <v>186</v>
      </c>
    </row>
    <row r="20" spans="1:19" s="19" customFormat="1" x14ac:dyDescent="0.25">
      <c r="A20" s="31">
        <v>185</v>
      </c>
      <c r="B20" s="21" t="s">
        <v>2709</v>
      </c>
      <c r="C20" s="20" t="s">
        <v>2584</v>
      </c>
      <c r="D20" s="20" t="s">
        <v>3676</v>
      </c>
      <c r="E20" s="20" t="s">
        <v>827</v>
      </c>
      <c r="F20" s="20" t="s">
        <v>828</v>
      </c>
      <c r="G20" s="124" t="s">
        <v>4691</v>
      </c>
      <c r="H20" s="20" t="s">
        <v>2341</v>
      </c>
      <c r="I20" s="20" t="s">
        <v>4331</v>
      </c>
      <c r="J20" s="20" t="s">
        <v>2466</v>
      </c>
      <c r="K20" s="21" t="s">
        <v>2190</v>
      </c>
      <c r="L20" s="20" t="s">
        <v>2704</v>
      </c>
      <c r="M20" s="20" t="s">
        <v>830</v>
      </c>
      <c r="N20" s="20" t="s">
        <v>2009</v>
      </c>
      <c r="O20" s="20" t="s">
        <v>4332</v>
      </c>
      <c r="P20" s="20" t="s">
        <v>4112</v>
      </c>
      <c r="Q20" s="24" t="s">
        <v>2871</v>
      </c>
      <c r="R20" s="20" t="s">
        <v>829</v>
      </c>
      <c r="S20" s="31">
        <v>185</v>
      </c>
    </row>
    <row r="21" spans="1:19" s="19" customFormat="1" x14ac:dyDescent="0.25">
      <c r="A21" s="31">
        <v>184</v>
      </c>
      <c r="B21" s="21" t="s">
        <v>2722</v>
      </c>
      <c r="C21" s="20" t="s">
        <v>2600</v>
      </c>
      <c r="D21" s="20" t="s">
        <v>3677</v>
      </c>
      <c r="E21" s="20" t="s">
        <v>832</v>
      </c>
      <c r="F21" s="20" t="s">
        <v>833</v>
      </c>
      <c r="G21" s="124" t="s">
        <v>4692</v>
      </c>
      <c r="H21" s="20" t="s">
        <v>2369</v>
      </c>
      <c r="I21" s="20" t="s">
        <v>4333</v>
      </c>
      <c r="J21" s="20"/>
      <c r="K21" s="21" t="s">
        <v>2205</v>
      </c>
      <c r="L21" s="20" t="s">
        <v>836</v>
      </c>
      <c r="M21" s="20" t="s">
        <v>84</v>
      </c>
      <c r="N21" s="20" t="s">
        <v>4334</v>
      </c>
      <c r="O21" s="20" t="s">
        <v>3659</v>
      </c>
      <c r="P21" s="20" t="s">
        <v>4335</v>
      </c>
      <c r="Q21" s="24"/>
      <c r="R21" s="20" t="s">
        <v>835</v>
      </c>
      <c r="S21" s="31">
        <v>184</v>
      </c>
    </row>
    <row r="22" spans="1:19" s="19" customFormat="1" x14ac:dyDescent="0.25">
      <c r="A22" s="31">
        <v>183</v>
      </c>
      <c r="B22" s="21" t="s">
        <v>3678</v>
      </c>
      <c r="C22" s="20" t="s">
        <v>2613</v>
      </c>
      <c r="D22" s="20" t="s">
        <v>3679</v>
      </c>
      <c r="E22" s="20" t="s">
        <v>837</v>
      </c>
      <c r="F22" s="20" t="s">
        <v>838</v>
      </c>
      <c r="G22" s="124" t="s">
        <v>4693</v>
      </c>
      <c r="H22" s="20" t="s">
        <v>758</v>
      </c>
      <c r="I22" s="20" t="s">
        <v>2447</v>
      </c>
      <c r="J22" s="20"/>
      <c r="K22" s="21" t="s">
        <v>290</v>
      </c>
      <c r="L22" s="20" t="s">
        <v>2732</v>
      </c>
      <c r="M22" s="20" t="s">
        <v>841</v>
      </c>
      <c r="N22" s="20" t="s">
        <v>3431</v>
      </c>
      <c r="O22" s="20" t="s">
        <v>4336</v>
      </c>
      <c r="P22" s="20" t="s">
        <v>4337</v>
      </c>
      <c r="Q22" s="24">
        <v>72</v>
      </c>
      <c r="R22" s="20" t="s">
        <v>840</v>
      </c>
      <c r="S22" s="31">
        <v>183</v>
      </c>
    </row>
    <row r="23" spans="1:19" s="19" customFormat="1" x14ac:dyDescent="0.25">
      <c r="A23" s="31">
        <v>182</v>
      </c>
      <c r="B23" s="21" t="s">
        <v>2737</v>
      </c>
      <c r="C23" s="20" t="s">
        <v>843</v>
      </c>
      <c r="D23" s="20" t="s">
        <v>3680</v>
      </c>
      <c r="E23" s="20" t="s">
        <v>844</v>
      </c>
      <c r="F23" s="20" t="s">
        <v>845</v>
      </c>
      <c r="G23" s="124" t="s">
        <v>4694</v>
      </c>
      <c r="H23" s="20" t="s">
        <v>766</v>
      </c>
      <c r="I23" s="20" t="s">
        <v>4338</v>
      </c>
      <c r="J23" s="20" t="s">
        <v>2491</v>
      </c>
      <c r="K23" s="21" t="s">
        <v>301</v>
      </c>
      <c r="L23" s="20" t="s">
        <v>41</v>
      </c>
      <c r="M23" s="20" t="s">
        <v>2151</v>
      </c>
      <c r="N23" s="20" t="s">
        <v>826</v>
      </c>
      <c r="O23" s="20" t="s">
        <v>4339</v>
      </c>
      <c r="P23" s="20" t="s">
        <v>2554</v>
      </c>
      <c r="Q23" s="24"/>
      <c r="R23" s="20" t="s">
        <v>847</v>
      </c>
      <c r="S23" s="31">
        <v>182</v>
      </c>
    </row>
    <row r="24" spans="1:19" s="19" customFormat="1" x14ac:dyDescent="0.25">
      <c r="A24" s="31">
        <v>181</v>
      </c>
      <c r="B24" s="21" t="s">
        <v>3372</v>
      </c>
      <c r="C24" s="20" t="s">
        <v>2639</v>
      </c>
      <c r="D24" s="20" t="s">
        <v>2778</v>
      </c>
      <c r="E24" s="20" t="s">
        <v>848</v>
      </c>
      <c r="F24" s="20" t="s">
        <v>849</v>
      </c>
      <c r="G24" s="124" t="s">
        <v>4695</v>
      </c>
      <c r="H24" s="20" t="s">
        <v>4340</v>
      </c>
      <c r="I24" s="20" t="s">
        <v>4341</v>
      </c>
      <c r="J24" s="20"/>
      <c r="K24" s="21" t="s">
        <v>353</v>
      </c>
      <c r="L24" s="20" t="s">
        <v>852</v>
      </c>
      <c r="M24" s="20" t="s">
        <v>1759</v>
      </c>
      <c r="N24" s="20" t="s">
        <v>4342</v>
      </c>
      <c r="O24" s="20" t="s">
        <v>4343</v>
      </c>
      <c r="P24" s="20" t="s">
        <v>3416</v>
      </c>
      <c r="Q24" s="24" t="s">
        <v>2901</v>
      </c>
      <c r="R24" s="20" t="s">
        <v>851</v>
      </c>
      <c r="S24" s="31">
        <v>181</v>
      </c>
    </row>
    <row r="25" spans="1:19" s="19" customFormat="1" x14ac:dyDescent="0.25">
      <c r="A25" s="31" t="s">
        <v>753</v>
      </c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4"/>
      <c r="R25" s="20"/>
      <c r="S25" s="75"/>
    </row>
    <row r="26" spans="1:19" s="19" customFormat="1" x14ac:dyDescent="0.25">
      <c r="A26" s="31">
        <v>180</v>
      </c>
      <c r="B26" s="21" t="s">
        <v>2764</v>
      </c>
      <c r="C26" s="20" t="s">
        <v>2654</v>
      </c>
      <c r="D26" s="20" t="s">
        <v>3961</v>
      </c>
      <c r="E26" s="20" t="s">
        <v>853</v>
      </c>
      <c r="F26" s="20" t="s">
        <v>2586</v>
      </c>
      <c r="G26" s="124" t="s">
        <v>4696</v>
      </c>
      <c r="H26" s="20" t="s">
        <v>780</v>
      </c>
      <c r="I26" s="20" t="s">
        <v>4344</v>
      </c>
      <c r="J26" s="20" t="s">
        <v>2506</v>
      </c>
      <c r="K26" s="21" t="s">
        <v>1479</v>
      </c>
      <c r="L26" s="20" t="s">
        <v>2762</v>
      </c>
      <c r="M26" s="20" t="s">
        <v>2179</v>
      </c>
      <c r="N26" s="20" t="s">
        <v>4345</v>
      </c>
      <c r="O26" s="20" t="s">
        <v>3159</v>
      </c>
      <c r="P26" s="20" t="s">
        <v>4346</v>
      </c>
      <c r="Q26" s="24">
        <v>71</v>
      </c>
      <c r="R26" s="20" t="s">
        <v>854</v>
      </c>
      <c r="S26" s="31">
        <v>180</v>
      </c>
    </row>
    <row r="27" spans="1:19" s="19" customFormat="1" x14ac:dyDescent="0.25">
      <c r="A27" s="31">
        <v>179</v>
      </c>
      <c r="B27" s="21" t="s">
        <v>2776</v>
      </c>
      <c r="C27" s="20" t="s">
        <v>2668</v>
      </c>
      <c r="D27" s="20" t="s">
        <v>3681</v>
      </c>
      <c r="E27" s="20" t="s">
        <v>855</v>
      </c>
      <c r="F27" s="20" t="s">
        <v>856</v>
      </c>
      <c r="G27" s="124" t="s">
        <v>4697</v>
      </c>
      <c r="H27" s="20" t="s">
        <v>2485</v>
      </c>
      <c r="I27" s="20" t="s">
        <v>4193</v>
      </c>
      <c r="J27" s="20"/>
      <c r="K27" s="21" t="s">
        <v>3682</v>
      </c>
      <c r="L27" s="20" t="s">
        <v>2773</v>
      </c>
      <c r="M27" s="20" t="s">
        <v>808</v>
      </c>
      <c r="N27" s="20" t="s">
        <v>3733</v>
      </c>
      <c r="O27" s="20" t="s">
        <v>453</v>
      </c>
      <c r="P27" s="20" t="s">
        <v>4347</v>
      </c>
      <c r="Q27" s="24"/>
      <c r="R27" s="20" t="s">
        <v>857</v>
      </c>
      <c r="S27" s="31">
        <v>179</v>
      </c>
    </row>
    <row r="28" spans="1:19" s="19" customFormat="1" x14ac:dyDescent="0.25">
      <c r="A28" s="31">
        <v>178</v>
      </c>
      <c r="B28" s="21" t="s">
        <v>3683</v>
      </c>
      <c r="C28" s="20" t="s">
        <v>859</v>
      </c>
      <c r="D28" s="20" t="s">
        <v>2870</v>
      </c>
      <c r="E28" s="20" t="s">
        <v>860</v>
      </c>
      <c r="F28" s="20" t="s">
        <v>861</v>
      </c>
      <c r="G28" s="124" t="s">
        <v>4698</v>
      </c>
      <c r="H28" s="20" t="s">
        <v>4348</v>
      </c>
      <c r="I28" s="20" t="s">
        <v>4349</v>
      </c>
      <c r="J28" s="20" t="s">
        <v>2537</v>
      </c>
      <c r="K28" s="21" t="s">
        <v>365</v>
      </c>
      <c r="L28" s="20" t="s">
        <v>2786</v>
      </c>
      <c r="M28" s="20" t="s">
        <v>1690</v>
      </c>
      <c r="N28" s="20" t="s">
        <v>1721</v>
      </c>
      <c r="O28" s="20" t="s">
        <v>1129</v>
      </c>
      <c r="P28" s="20" t="s">
        <v>4345</v>
      </c>
      <c r="Q28" s="24" t="s">
        <v>2930</v>
      </c>
      <c r="R28" s="20" t="s">
        <v>863</v>
      </c>
      <c r="S28" s="31">
        <v>178</v>
      </c>
    </row>
    <row r="29" spans="1:19" s="19" customFormat="1" x14ac:dyDescent="0.25">
      <c r="A29" s="31">
        <v>177</v>
      </c>
      <c r="B29" s="21" t="s">
        <v>2985</v>
      </c>
      <c r="C29" s="20" t="s">
        <v>2695</v>
      </c>
      <c r="D29" s="20" t="s">
        <v>3684</v>
      </c>
      <c r="E29" s="20" t="s">
        <v>864</v>
      </c>
      <c r="F29" s="20" t="s">
        <v>865</v>
      </c>
      <c r="G29" s="124" t="s">
        <v>4699</v>
      </c>
      <c r="H29" s="20" t="s">
        <v>4350</v>
      </c>
      <c r="I29" s="20" t="s">
        <v>4351</v>
      </c>
      <c r="J29" s="20"/>
      <c r="K29" s="21" t="s">
        <v>3878</v>
      </c>
      <c r="L29" s="20" t="s">
        <v>867</v>
      </c>
      <c r="M29" s="20" t="s">
        <v>3567</v>
      </c>
      <c r="N29" s="20" t="s">
        <v>2707</v>
      </c>
      <c r="O29" s="20" t="s">
        <v>4352</v>
      </c>
      <c r="P29" s="20" t="s">
        <v>4353</v>
      </c>
      <c r="Q29" s="24"/>
      <c r="R29" s="20" t="s">
        <v>866</v>
      </c>
      <c r="S29" s="31">
        <v>177</v>
      </c>
    </row>
    <row r="30" spans="1:19" s="19" customFormat="1" x14ac:dyDescent="0.25">
      <c r="A30" s="31">
        <v>176</v>
      </c>
      <c r="B30" s="21" t="s">
        <v>2805</v>
      </c>
      <c r="C30" s="20" t="s">
        <v>2710</v>
      </c>
      <c r="D30" s="20" t="s">
        <v>2832</v>
      </c>
      <c r="E30" s="20" t="s">
        <v>868</v>
      </c>
      <c r="F30" s="20" t="s">
        <v>869</v>
      </c>
      <c r="G30" s="124" t="s">
        <v>4700</v>
      </c>
      <c r="H30" s="20" t="s">
        <v>2557</v>
      </c>
      <c r="I30" s="20" t="s">
        <v>4118</v>
      </c>
      <c r="J30" s="20" t="s">
        <v>2563</v>
      </c>
      <c r="K30" s="21" t="s">
        <v>1504</v>
      </c>
      <c r="L30" s="20" t="s">
        <v>871</v>
      </c>
      <c r="M30" s="20" t="s">
        <v>3546</v>
      </c>
      <c r="N30" s="20" t="s">
        <v>3702</v>
      </c>
      <c r="O30" s="20" t="s">
        <v>4354</v>
      </c>
      <c r="P30" s="20" t="s">
        <v>4355</v>
      </c>
      <c r="Q30" s="24">
        <v>70</v>
      </c>
      <c r="R30" s="20" t="s">
        <v>870</v>
      </c>
      <c r="S30" s="31">
        <v>176</v>
      </c>
    </row>
    <row r="31" spans="1:19" s="19" customFormat="1" x14ac:dyDescent="0.25">
      <c r="A31" s="31">
        <v>175</v>
      </c>
      <c r="B31" s="21" t="s">
        <v>2816</v>
      </c>
      <c r="C31" s="20" t="s">
        <v>872</v>
      </c>
      <c r="D31" s="20" t="s">
        <v>3686</v>
      </c>
      <c r="E31" s="20" t="s">
        <v>873</v>
      </c>
      <c r="F31" s="20" t="s">
        <v>874</v>
      </c>
      <c r="G31" s="124" t="s">
        <v>4701</v>
      </c>
      <c r="H31" s="20" t="s">
        <v>3638</v>
      </c>
      <c r="I31" s="20" t="s">
        <v>4356</v>
      </c>
      <c r="J31" s="20"/>
      <c r="K31" s="21" t="s">
        <v>375</v>
      </c>
      <c r="L31" s="20" t="s">
        <v>2814</v>
      </c>
      <c r="M31" s="20" t="s">
        <v>3525</v>
      </c>
      <c r="N31" s="20" t="s">
        <v>4357</v>
      </c>
      <c r="O31" s="20" t="s">
        <v>4358</v>
      </c>
      <c r="P31" s="20" t="s">
        <v>2636</v>
      </c>
      <c r="Q31" s="24" t="s">
        <v>2955</v>
      </c>
      <c r="R31" s="20" t="s">
        <v>875</v>
      </c>
      <c r="S31" s="31">
        <v>175</v>
      </c>
    </row>
    <row r="32" spans="1:19" s="19" customFormat="1" x14ac:dyDescent="0.25">
      <c r="A32" s="31">
        <v>174</v>
      </c>
      <c r="B32" s="21" t="s">
        <v>2830</v>
      </c>
      <c r="C32" s="20" t="s">
        <v>876</v>
      </c>
      <c r="D32" s="20" t="s">
        <v>3687</v>
      </c>
      <c r="E32" s="20" t="s">
        <v>877</v>
      </c>
      <c r="F32" s="20" t="s">
        <v>878</v>
      </c>
      <c r="G32" s="124" t="s">
        <v>4702</v>
      </c>
      <c r="H32" s="20" t="s">
        <v>4359</v>
      </c>
      <c r="I32" s="20" t="s">
        <v>4120</v>
      </c>
      <c r="J32" s="20" t="s">
        <v>2592</v>
      </c>
      <c r="K32" s="21" t="s">
        <v>1512</v>
      </c>
      <c r="L32" s="20" t="s">
        <v>2826</v>
      </c>
      <c r="M32" s="20" t="s">
        <v>205</v>
      </c>
      <c r="N32" s="20" t="s">
        <v>3711</v>
      </c>
      <c r="O32" s="20" t="s">
        <v>4360</v>
      </c>
      <c r="P32" s="20" t="s">
        <v>4361</v>
      </c>
      <c r="Q32" s="24"/>
      <c r="R32" s="20" t="s">
        <v>879</v>
      </c>
      <c r="S32" s="31">
        <v>174</v>
      </c>
    </row>
    <row r="33" spans="1:19" s="19" customFormat="1" x14ac:dyDescent="0.25">
      <c r="A33" s="31">
        <v>173</v>
      </c>
      <c r="B33" s="21" t="s">
        <v>2846</v>
      </c>
      <c r="C33" s="20" t="s">
        <v>880</v>
      </c>
      <c r="D33" s="20" t="s">
        <v>3688</v>
      </c>
      <c r="E33" s="20" t="s">
        <v>881</v>
      </c>
      <c r="F33" s="20" t="s">
        <v>882</v>
      </c>
      <c r="G33" s="124" t="s">
        <v>4703</v>
      </c>
      <c r="H33" s="20" t="s">
        <v>843</v>
      </c>
      <c r="I33" s="20" t="s">
        <v>4362</v>
      </c>
      <c r="J33" s="20"/>
      <c r="K33" s="21" t="s">
        <v>2363</v>
      </c>
      <c r="L33" s="20" t="s">
        <v>480</v>
      </c>
      <c r="M33" s="20" t="s">
        <v>761</v>
      </c>
      <c r="N33" s="20" t="s">
        <v>3069</v>
      </c>
      <c r="O33" s="20" t="s">
        <v>4363</v>
      </c>
      <c r="P33" s="20" t="s">
        <v>3181</v>
      </c>
      <c r="Q33" s="24">
        <v>69</v>
      </c>
      <c r="R33" s="20" t="s">
        <v>883</v>
      </c>
      <c r="S33" s="31">
        <v>173</v>
      </c>
    </row>
    <row r="34" spans="1:19" s="19" customFormat="1" x14ac:dyDescent="0.25">
      <c r="A34" s="31">
        <v>172</v>
      </c>
      <c r="B34" s="21" t="s">
        <v>410</v>
      </c>
      <c r="C34" s="20" t="s">
        <v>885</v>
      </c>
      <c r="D34" s="20" t="s">
        <v>3689</v>
      </c>
      <c r="E34" s="20" t="s">
        <v>886</v>
      </c>
      <c r="F34" s="20" t="s">
        <v>887</v>
      </c>
      <c r="G34" s="124" t="s">
        <v>4704</v>
      </c>
      <c r="H34" s="20" t="s">
        <v>4364</v>
      </c>
      <c r="I34" s="20" t="s">
        <v>4365</v>
      </c>
      <c r="J34" s="20" t="s">
        <v>2607</v>
      </c>
      <c r="K34" s="21" t="s">
        <v>2377</v>
      </c>
      <c r="L34" s="20" t="s">
        <v>62</v>
      </c>
      <c r="M34" s="20" t="s">
        <v>890</v>
      </c>
      <c r="N34" s="20" t="s">
        <v>4366</v>
      </c>
      <c r="O34" s="20" t="s">
        <v>1021</v>
      </c>
      <c r="P34" s="20" t="s">
        <v>3967</v>
      </c>
      <c r="Q34" s="24"/>
      <c r="R34" s="20" t="s">
        <v>889</v>
      </c>
      <c r="S34" s="31">
        <v>172</v>
      </c>
    </row>
    <row r="35" spans="1:19" s="19" customFormat="1" x14ac:dyDescent="0.25">
      <c r="A35" s="31">
        <v>171</v>
      </c>
      <c r="B35" s="21" t="s">
        <v>2855</v>
      </c>
      <c r="C35" s="20" t="s">
        <v>892</v>
      </c>
      <c r="D35" s="20" t="s">
        <v>3690</v>
      </c>
      <c r="E35" s="20" t="s">
        <v>893</v>
      </c>
      <c r="F35" s="20" t="s">
        <v>894</v>
      </c>
      <c r="G35" s="124" t="s">
        <v>4705</v>
      </c>
      <c r="H35" s="20" t="s">
        <v>4367</v>
      </c>
      <c r="I35" s="20" t="s">
        <v>4368</v>
      </c>
      <c r="J35" s="20"/>
      <c r="K35" s="21" t="s">
        <v>398</v>
      </c>
      <c r="L35" s="20" t="s">
        <v>2853</v>
      </c>
      <c r="M35" s="20" t="s">
        <v>896</v>
      </c>
      <c r="N35" s="20" t="s">
        <v>4369</v>
      </c>
      <c r="O35" s="20" t="s">
        <v>4370</v>
      </c>
      <c r="P35" s="20" t="s">
        <v>2749</v>
      </c>
      <c r="Q35" s="24" t="s">
        <v>2983</v>
      </c>
      <c r="R35" s="20" t="s">
        <v>895</v>
      </c>
      <c r="S35" s="31">
        <v>171</v>
      </c>
    </row>
    <row r="36" spans="1:19" s="19" customFormat="1" x14ac:dyDescent="0.25">
      <c r="A36" s="31" t="s">
        <v>753</v>
      </c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4"/>
      <c r="R36" s="20"/>
      <c r="S36" s="75"/>
    </row>
    <row r="37" spans="1:19" s="19" customFormat="1" x14ac:dyDescent="0.25">
      <c r="A37" s="31">
        <v>170</v>
      </c>
      <c r="B37" s="21" t="s">
        <v>2872</v>
      </c>
      <c r="C37" s="20" t="s">
        <v>898</v>
      </c>
      <c r="D37" s="20" t="s">
        <v>3964</v>
      </c>
      <c r="E37" s="20" t="s">
        <v>899</v>
      </c>
      <c r="F37" s="20" t="s">
        <v>900</v>
      </c>
      <c r="G37" s="124" t="s">
        <v>4706</v>
      </c>
      <c r="H37" s="20" t="s">
        <v>1008</v>
      </c>
      <c r="I37" s="20" t="s">
        <v>4371</v>
      </c>
      <c r="J37" s="20" t="s">
        <v>2633</v>
      </c>
      <c r="K37" s="21" t="s">
        <v>2407</v>
      </c>
      <c r="L37" s="20" t="s">
        <v>2866</v>
      </c>
      <c r="M37" s="20" t="s">
        <v>902</v>
      </c>
      <c r="N37" s="20" t="s">
        <v>4372</v>
      </c>
      <c r="O37" s="20" t="s">
        <v>4373</v>
      </c>
      <c r="P37" s="20" t="s">
        <v>3069</v>
      </c>
      <c r="Q37" s="24">
        <v>68</v>
      </c>
      <c r="R37" s="20" t="s">
        <v>901</v>
      </c>
      <c r="S37" s="31">
        <v>170</v>
      </c>
    </row>
    <row r="38" spans="1:19" s="19" customFormat="1" x14ac:dyDescent="0.25">
      <c r="A38" s="31">
        <v>169</v>
      </c>
      <c r="B38" s="21" t="s">
        <v>3692</v>
      </c>
      <c r="C38" s="20" t="s">
        <v>324</v>
      </c>
      <c r="D38" s="20" t="s">
        <v>3693</v>
      </c>
      <c r="E38" s="20" t="s">
        <v>903</v>
      </c>
      <c r="F38" s="20" t="s">
        <v>904</v>
      </c>
      <c r="G38" s="124" t="s">
        <v>4707</v>
      </c>
      <c r="H38" s="20" t="s">
        <v>4374</v>
      </c>
      <c r="I38" s="20" t="s">
        <v>4375</v>
      </c>
      <c r="J38" s="20"/>
      <c r="K38" s="21" t="s">
        <v>2421</v>
      </c>
      <c r="L38" s="20" t="s">
        <v>2882</v>
      </c>
      <c r="M38" s="20" t="s">
        <v>3385</v>
      </c>
      <c r="N38" s="20" t="s">
        <v>831</v>
      </c>
      <c r="O38" s="20" t="s">
        <v>963</v>
      </c>
      <c r="P38" s="20" t="s">
        <v>4376</v>
      </c>
      <c r="Q38" s="24"/>
      <c r="R38" s="20" t="s">
        <v>905</v>
      </c>
      <c r="S38" s="31">
        <v>169</v>
      </c>
    </row>
    <row r="39" spans="1:19" s="19" customFormat="1" x14ac:dyDescent="0.25">
      <c r="A39" s="31">
        <v>168</v>
      </c>
      <c r="B39" s="21">
        <v>8</v>
      </c>
      <c r="C39" s="20" t="s">
        <v>2540</v>
      </c>
      <c r="D39" s="20" t="s">
        <v>825</v>
      </c>
      <c r="E39" s="20" t="s">
        <v>906</v>
      </c>
      <c r="F39" s="20" t="s">
        <v>907</v>
      </c>
      <c r="G39" s="124" t="s">
        <v>4708</v>
      </c>
      <c r="H39" s="20" t="s">
        <v>2738</v>
      </c>
      <c r="I39" s="20" t="s">
        <v>4377</v>
      </c>
      <c r="J39" s="20"/>
      <c r="K39" s="21" t="s">
        <v>2437</v>
      </c>
      <c r="L39" s="20" t="s">
        <v>910</v>
      </c>
      <c r="M39" s="20" t="s">
        <v>911</v>
      </c>
      <c r="N39" s="20" t="s">
        <v>3686</v>
      </c>
      <c r="O39" s="20" t="s">
        <v>4378</v>
      </c>
      <c r="P39" s="20" t="s">
        <v>4379</v>
      </c>
      <c r="Q39" s="24" t="s">
        <v>3028</v>
      </c>
      <c r="R39" s="20" t="s">
        <v>909</v>
      </c>
      <c r="S39" s="31">
        <v>168</v>
      </c>
    </row>
    <row r="40" spans="1:19" s="19" customFormat="1" x14ac:dyDescent="0.25">
      <c r="A40" s="31">
        <v>167</v>
      </c>
      <c r="B40" s="21" t="s">
        <v>441</v>
      </c>
      <c r="C40" s="20" t="s">
        <v>912</v>
      </c>
      <c r="D40" s="20" t="s">
        <v>3695</v>
      </c>
      <c r="E40" s="20" t="s">
        <v>631</v>
      </c>
      <c r="F40" s="20" t="s">
        <v>913</v>
      </c>
      <c r="G40" s="124" t="s">
        <v>4709</v>
      </c>
      <c r="H40" s="20" t="s">
        <v>1517</v>
      </c>
      <c r="I40" s="20" t="s">
        <v>3901</v>
      </c>
      <c r="J40" s="20" t="s">
        <v>2661</v>
      </c>
      <c r="K40" s="21" t="s">
        <v>2451</v>
      </c>
      <c r="L40" s="20" t="s">
        <v>916</v>
      </c>
      <c r="M40" s="20" t="s">
        <v>259</v>
      </c>
      <c r="N40" s="20" t="s">
        <v>3681</v>
      </c>
      <c r="O40" s="20" t="s">
        <v>4380</v>
      </c>
      <c r="P40" s="20" t="s">
        <v>4381</v>
      </c>
      <c r="Q40" s="24"/>
      <c r="R40" s="20" t="s">
        <v>915</v>
      </c>
      <c r="S40" s="31">
        <v>167</v>
      </c>
    </row>
    <row r="41" spans="1:19" s="19" customFormat="1" x14ac:dyDescent="0.25">
      <c r="A41" s="31">
        <v>166</v>
      </c>
      <c r="B41" s="21" t="s">
        <v>2916</v>
      </c>
      <c r="C41" s="20" t="s">
        <v>2831</v>
      </c>
      <c r="D41" s="20" t="s">
        <v>2946</v>
      </c>
      <c r="E41" s="20" t="s">
        <v>917</v>
      </c>
      <c r="F41" s="20" t="s">
        <v>918</v>
      </c>
      <c r="G41" s="124" t="s">
        <v>4710</v>
      </c>
      <c r="H41" s="20" t="s">
        <v>2777</v>
      </c>
      <c r="I41" s="20" t="s">
        <v>4382</v>
      </c>
      <c r="J41" s="20"/>
      <c r="K41" s="21" t="s">
        <v>1550</v>
      </c>
      <c r="L41" s="20" t="s">
        <v>2913</v>
      </c>
      <c r="M41" s="20" t="s">
        <v>2350</v>
      </c>
      <c r="N41" s="20" t="s">
        <v>4263</v>
      </c>
      <c r="O41" s="20" t="s">
        <v>4383</v>
      </c>
      <c r="P41" s="20" t="s">
        <v>3693</v>
      </c>
      <c r="Q41" s="24">
        <v>67</v>
      </c>
      <c r="R41" s="20" t="s">
        <v>920</v>
      </c>
      <c r="S41" s="31">
        <v>166</v>
      </c>
    </row>
    <row r="42" spans="1:19" s="19" customFormat="1" x14ac:dyDescent="0.25">
      <c r="A42" s="31">
        <v>165</v>
      </c>
      <c r="B42" s="21" t="s">
        <v>2931</v>
      </c>
      <c r="C42" s="20" t="s">
        <v>2524</v>
      </c>
      <c r="D42" s="20" t="s">
        <v>3697</v>
      </c>
      <c r="E42" s="20" t="s">
        <v>921</v>
      </c>
      <c r="F42" s="20" t="s">
        <v>922</v>
      </c>
      <c r="G42" s="124" t="s">
        <v>4711</v>
      </c>
      <c r="H42" s="20" t="s">
        <v>324</v>
      </c>
      <c r="I42" s="20" t="s">
        <v>4192</v>
      </c>
      <c r="J42" s="20" t="s">
        <v>2688</v>
      </c>
      <c r="K42" s="21" t="s">
        <v>2479</v>
      </c>
      <c r="L42" s="20" t="s">
        <v>2925</v>
      </c>
      <c r="M42" s="20" t="s">
        <v>925</v>
      </c>
      <c r="N42" s="20" t="s">
        <v>4384</v>
      </c>
      <c r="O42" s="20" t="s">
        <v>888</v>
      </c>
      <c r="P42" s="20" t="s">
        <v>2815</v>
      </c>
      <c r="Q42" s="24"/>
      <c r="R42" s="20" t="s">
        <v>924</v>
      </c>
      <c r="S42" s="31">
        <v>165</v>
      </c>
    </row>
    <row r="43" spans="1:19" s="19" customFormat="1" x14ac:dyDescent="0.25">
      <c r="A43" s="31">
        <v>164</v>
      </c>
      <c r="B43" s="21" t="s">
        <v>3698</v>
      </c>
      <c r="C43" s="20" t="s">
        <v>2856</v>
      </c>
      <c r="D43" s="20" t="s">
        <v>3699</v>
      </c>
      <c r="E43" s="20" t="s">
        <v>926</v>
      </c>
      <c r="F43" s="20" t="s">
        <v>927</v>
      </c>
      <c r="G43" s="124" t="s">
        <v>4712</v>
      </c>
      <c r="H43" s="20" t="s">
        <v>2817</v>
      </c>
      <c r="I43" s="20" t="s">
        <v>4139</v>
      </c>
      <c r="J43" s="20"/>
      <c r="K43" s="21" t="s">
        <v>450</v>
      </c>
      <c r="L43" s="20" t="s">
        <v>929</v>
      </c>
      <c r="M43" s="20" t="s">
        <v>930</v>
      </c>
      <c r="N43" s="20" t="s">
        <v>4141</v>
      </c>
      <c r="O43" s="20" t="s">
        <v>2366</v>
      </c>
      <c r="P43" s="20" t="s">
        <v>4385</v>
      </c>
      <c r="Q43" s="24" t="s">
        <v>3056</v>
      </c>
      <c r="R43" s="20" t="s">
        <v>928</v>
      </c>
      <c r="S43" s="31">
        <v>164</v>
      </c>
    </row>
    <row r="44" spans="1:19" s="19" customFormat="1" x14ac:dyDescent="0.25">
      <c r="A44" s="31">
        <v>163</v>
      </c>
      <c r="B44" s="21" t="s">
        <v>2944</v>
      </c>
      <c r="C44" s="20" t="s">
        <v>2873</v>
      </c>
      <c r="D44" s="20" t="s">
        <v>3965</v>
      </c>
      <c r="E44" s="20" t="s">
        <v>932</v>
      </c>
      <c r="F44" s="20" t="s">
        <v>933</v>
      </c>
      <c r="G44" s="124" t="s">
        <v>4713</v>
      </c>
      <c r="H44" s="20" t="s">
        <v>4386</v>
      </c>
      <c r="I44" s="20" t="s">
        <v>4140</v>
      </c>
      <c r="J44" s="20" t="s">
        <v>2702</v>
      </c>
      <c r="K44" s="21" t="s">
        <v>2507</v>
      </c>
      <c r="L44" s="20" t="s">
        <v>936</v>
      </c>
      <c r="M44" s="20" t="s">
        <v>937</v>
      </c>
      <c r="N44" s="20" t="s">
        <v>3930</v>
      </c>
      <c r="O44" s="20" t="s">
        <v>2434</v>
      </c>
      <c r="P44" s="20" t="s">
        <v>2793</v>
      </c>
      <c r="Q44" s="24">
        <v>66</v>
      </c>
      <c r="R44" s="20" t="s">
        <v>935</v>
      </c>
      <c r="S44" s="31">
        <v>163</v>
      </c>
    </row>
    <row r="45" spans="1:19" s="19" customFormat="1" x14ac:dyDescent="0.25">
      <c r="A45" s="31">
        <v>162</v>
      </c>
      <c r="B45" s="21" t="s">
        <v>2956</v>
      </c>
      <c r="C45" s="20" t="s">
        <v>2509</v>
      </c>
      <c r="D45" s="20" t="s">
        <v>3701</v>
      </c>
      <c r="E45" s="20" t="s">
        <v>938</v>
      </c>
      <c r="F45" s="20" t="s">
        <v>939</v>
      </c>
      <c r="G45" s="124" t="s">
        <v>4714</v>
      </c>
      <c r="H45" s="20" t="s">
        <v>2856</v>
      </c>
      <c r="I45" s="20" t="s">
        <v>4142</v>
      </c>
      <c r="J45" s="20"/>
      <c r="K45" s="21" t="s">
        <v>1567</v>
      </c>
      <c r="L45" s="20" t="s">
        <v>2953</v>
      </c>
      <c r="M45" s="20" t="s">
        <v>3180</v>
      </c>
      <c r="N45" s="20" t="s">
        <v>3929</v>
      </c>
      <c r="O45" s="20" t="s">
        <v>4387</v>
      </c>
      <c r="P45" s="20" t="s">
        <v>2788</v>
      </c>
      <c r="Q45" s="24"/>
      <c r="R45" s="20" t="s">
        <v>940</v>
      </c>
      <c r="S45" s="31">
        <v>162</v>
      </c>
    </row>
    <row r="46" spans="1:19" s="19" customFormat="1" x14ac:dyDescent="0.25">
      <c r="A46" s="31">
        <v>161</v>
      </c>
      <c r="B46" s="21" t="s">
        <v>2969</v>
      </c>
      <c r="C46" s="20" t="s">
        <v>2903</v>
      </c>
      <c r="D46" s="20" t="s">
        <v>3001</v>
      </c>
      <c r="E46" s="20" t="s">
        <v>636</v>
      </c>
      <c r="F46" s="20" t="s">
        <v>942</v>
      </c>
      <c r="G46" s="124" t="s">
        <v>4715</v>
      </c>
      <c r="H46" s="20" t="s">
        <v>2888</v>
      </c>
      <c r="I46" s="20" t="s">
        <v>3918</v>
      </c>
      <c r="J46" s="20" t="s">
        <v>2730</v>
      </c>
      <c r="K46" s="21" t="s">
        <v>2538</v>
      </c>
      <c r="L46" s="20" t="s">
        <v>2966</v>
      </c>
      <c r="M46" s="20" t="s">
        <v>944</v>
      </c>
      <c r="N46" s="20" t="s">
        <v>4388</v>
      </c>
      <c r="O46" s="20" t="s">
        <v>3962</v>
      </c>
      <c r="P46" s="20" t="s">
        <v>4389</v>
      </c>
      <c r="Q46" s="24" t="s">
        <v>3080</v>
      </c>
      <c r="R46" s="20" t="s">
        <v>943</v>
      </c>
      <c r="S46" s="31">
        <v>161</v>
      </c>
    </row>
    <row r="47" spans="1:19" s="19" customFormat="1" x14ac:dyDescent="0.25">
      <c r="A47" s="31" t="s">
        <v>753</v>
      </c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4"/>
      <c r="R47" s="20"/>
      <c r="S47" s="75"/>
    </row>
    <row r="48" spans="1:19" s="19" customFormat="1" x14ac:dyDescent="0.25">
      <c r="A48" s="31">
        <v>160</v>
      </c>
      <c r="B48" s="21" t="s">
        <v>2984</v>
      </c>
      <c r="C48" s="20" t="s">
        <v>2917</v>
      </c>
      <c r="D48" s="20" t="s">
        <v>2774</v>
      </c>
      <c r="E48" s="20" t="s">
        <v>945</v>
      </c>
      <c r="F48" s="20" t="s">
        <v>946</v>
      </c>
      <c r="G48" s="124" t="s">
        <v>4716</v>
      </c>
      <c r="H48" s="20" t="s">
        <v>2903</v>
      </c>
      <c r="I48" s="20" t="s">
        <v>4390</v>
      </c>
      <c r="J48" s="20"/>
      <c r="K48" s="21" t="s">
        <v>1602</v>
      </c>
      <c r="L48" s="20" t="s">
        <v>949</v>
      </c>
      <c r="M48" s="20" t="s">
        <v>950</v>
      </c>
      <c r="N48" s="20" t="s">
        <v>2459</v>
      </c>
      <c r="O48" s="20" t="s">
        <v>3784</v>
      </c>
      <c r="P48" s="20" t="s">
        <v>4262</v>
      </c>
      <c r="Q48" s="24"/>
      <c r="R48" s="20" t="s">
        <v>948</v>
      </c>
      <c r="S48" s="31">
        <v>160</v>
      </c>
    </row>
    <row r="49" spans="1:19" s="19" customFormat="1" x14ac:dyDescent="0.25">
      <c r="A49" s="31">
        <v>159</v>
      </c>
      <c r="B49" s="21" t="s">
        <v>3703</v>
      </c>
      <c r="C49" s="20" t="s">
        <v>2932</v>
      </c>
      <c r="D49" s="20" t="s">
        <v>3704</v>
      </c>
      <c r="E49" s="20" t="s">
        <v>951</v>
      </c>
      <c r="F49" s="20" t="s">
        <v>952</v>
      </c>
      <c r="G49" s="124" t="s">
        <v>4717</v>
      </c>
      <c r="H49" s="20" t="s">
        <v>977</v>
      </c>
      <c r="I49" s="20" t="s">
        <v>4391</v>
      </c>
      <c r="J49" s="20" t="s">
        <v>2760</v>
      </c>
      <c r="K49" s="21" t="s">
        <v>2564</v>
      </c>
      <c r="L49" s="20" t="s">
        <v>955</v>
      </c>
      <c r="M49" s="20" t="s">
        <v>956</v>
      </c>
      <c r="N49" s="20" t="s">
        <v>4392</v>
      </c>
      <c r="O49" s="20" t="s">
        <v>4393</v>
      </c>
      <c r="P49" s="20" t="s">
        <v>2885</v>
      </c>
      <c r="Q49" s="24">
        <v>65</v>
      </c>
      <c r="R49" s="20" t="s">
        <v>954</v>
      </c>
      <c r="S49" s="31">
        <v>159</v>
      </c>
    </row>
    <row r="50" spans="1:19" s="19" customFormat="1" x14ac:dyDescent="0.25">
      <c r="A50" s="31">
        <v>158</v>
      </c>
      <c r="B50" s="21" t="s">
        <v>2999</v>
      </c>
      <c r="C50" s="20" t="s">
        <v>2945</v>
      </c>
      <c r="D50" s="20" t="s">
        <v>2706</v>
      </c>
      <c r="E50" s="20" t="s">
        <v>957</v>
      </c>
      <c r="F50" s="20" t="s">
        <v>958</v>
      </c>
      <c r="G50" s="124" t="s">
        <v>4718</v>
      </c>
      <c r="H50" s="20" t="s">
        <v>250</v>
      </c>
      <c r="I50" s="20" t="s">
        <v>4394</v>
      </c>
      <c r="J50" s="20"/>
      <c r="K50" s="21">
        <v>3</v>
      </c>
      <c r="L50" s="20" t="s">
        <v>2995</v>
      </c>
      <c r="M50" s="20" t="s">
        <v>3044</v>
      </c>
      <c r="N50" s="20" t="s">
        <v>4395</v>
      </c>
      <c r="O50" s="20" t="s">
        <v>2202</v>
      </c>
      <c r="P50" s="20" t="s">
        <v>4396</v>
      </c>
      <c r="Q50" s="24" t="s">
        <v>3108</v>
      </c>
      <c r="R50" s="20" t="s">
        <v>959</v>
      </c>
      <c r="S50" s="31">
        <v>158</v>
      </c>
    </row>
    <row r="51" spans="1:19" s="19" customFormat="1" x14ac:dyDescent="0.25">
      <c r="A51" s="31">
        <v>157</v>
      </c>
      <c r="B51" s="21" t="s">
        <v>3705</v>
      </c>
      <c r="C51" s="20" t="s">
        <v>960</v>
      </c>
      <c r="D51" s="20" t="s">
        <v>3706</v>
      </c>
      <c r="E51" s="20" t="s">
        <v>961</v>
      </c>
      <c r="F51" s="20" t="s">
        <v>962</v>
      </c>
      <c r="G51" s="124" t="s">
        <v>4719</v>
      </c>
      <c r="H51" s="20" t="s">
        <v>2970</v>
      </c>
      <c r="I51" s="20" t="s">
        <v>4397</v>
      </c>
      <c r="J51" s="20" t="s">
        <v>2771</v>
      </c>
      <c r="K51" s="21" t="s">
        <v>440</v>
      </c>
      <c r="L51" s="20" t="s">
        <v>965</v>
      </c>
      <c r="M51" s="20" t="s">
        <v>966</v>
      </c>
      <c r="N51" s="20" t="s">
        <v>4398</v>
      </c>
      <c r="O51" s="20" t="s">
        <v>3951</v>
      </c>
      <c r="P51" s="20" t="s">
        <v>3963</v>
      </c>
      <c r="Q51" s="24"/>
      <c r="R51" s="20" t="s">
        <v>964</v>
      </c>
      <c r="S51" s="31">
        <v>157</v>
      </c>
    </row>
    <row r="52" spans="1:19" s="19" customFormat="1" x14ac:dyDescent="0.25">
      <c r="A52" s="31">
        <v>156</v>
      </c>
      <c r="B52" s="21" t="s">
        <v>3029</v>
      </c>
      <c r="C52" s="20" t="s">
        <v>2970</v>
      </c>
      <c r="D52" s="20" t="s">
        <v>3707</v>
      </c>
      <c r="E52" s="20" t="s">
        <v>969</v>
      </c>
      <c r="F52" s="20" t="s">
        <v>970</v>
      </c>
      <c r="G52" s="124" t="s">
        <v>4720</v>
      </c>
      <c r="H52" s="20" t="s">
        <v>979</v>
      </c>
      <c r="I52" s="20" t="s">
        <v>4399</v>
      </c>
      <c r="J52" s="20"/>
      <c r="K52" s="21" t="s">
        <v>1589</v>
      </c>
      <c r="L52" s="20" t="s">
        <v>3024</v>
      </c>
      <c r="M52" s="20" t="s">
        <v>972</v>
      </c>
      <c r="N52" s="20" t="s">
        <v>4400</v>
      </c>
      <c r="O52" s="20" t="s">
        <v>3547</v>
      </c>
      <c r="P52" s="20" t="s">
        <v>4401</v>
      </c>
      <c r="Q52" s="24">
        <v>64</v>
      </c>
      <c r="R52" s="20" t="s">
        <v>971</v>
      </c>
      <c r="S52" s="31">
        <v>156</v>
      </c>
    </row>
    <row r="53" spans="1:19" s="19" customFormat="1" x14ac:dyDescent="0.25">
      <c r="A53" s="31">
        <v>155</v>
      </c>
      <c r="B53" s="21" t="s">
        <v>3328</v>
      </c>
      <c r="C53" s="20" t="s">
        <v>314</v>
      </c>
      <c r="D53" s="20" t="s">
        <v>3708</v>
      </c>
      <c r="E53" s="20" t="s">
        <v>641</v>
      </c>
      <c r="F53" s="20" t="s">
        <v>974</v>
      </c>
      <c r="G53" s="124" t="s">
        <v>4721</v>
      </c>
      <c r="H53" s="20" t="s">
        <v>985</v>
      </c>
      <c r="I53" s="20" t="s">
        <v>4402</v>
      </c>
      <c r="J53" s="20" t="s">
        <v>2799</v>
      </c>
      <c r="K53" s="21" t="s">
        <v>1593</v>
      </c>
      <c r="L53" s="20" t="s">
        <v>976</v>
      </c>
      <c r="M53" s="20" t="s">
        <v>977</v>
      </c>
      <c r="N53" s="20" t="s">
        <v>4403</v>
      </c>
      <c r="O53" s="20" t="s">
        <v>3765</v>
      </c>
      <c r="P53" s="20" t="s">
        <v>891</v>
      </c>
      <c r="Q53" s="24"/>
      <c r="R53" s="20" t="s">
        <v>975</v>
      </c>
      <c r="S53" s="31">
        <v>155</v>
      </c>
    </row>
    <row r="54" spans="1:19" s="19" customFormat="1" x14ac:dyDescent="0.25">
      <c r="A54" s="31">
        <v>154</v>
      </c>
      <c r="B54" s="21" t="s">
        <v>3043</v>
      </c>
      <c r="C54" s="20" t="s">
        <v>979</v>
      </c>
      <c r="D54" s="20" t="s">
        <v>2692</v>
      </c>
      <c r="E54" s="20" t="s">
        <v>980</v>
      </c>
      <c r="F54" s="20" t="s">
        <v>981</v>
      </c>
      <c r="G54" s="124" t="s">
        <v>4722</v>
      </c>
      <c r="H54" s="20" t="s">
        <v>3030</v>
      </c>
      <c r="I54" s="20" t="s">
        <v>4404</v>
      </c>
      <c r="J54" s="20"/>
      <c r="K54" s="21" t="s">
        <v>451</v>
      </c>
      <c r="L54" s="20" t="s">
        <v>983</v>
      </c>
      <c r="M54" s="20" t="s">
        <v>2509</v>
      </c>
      <c r="N54" s="20" t="s">
        <v>931</v>
      </c>
      <c r="O54" s="20" t="s">
        <v>3488</v>
      </c>
      <c r="P54" s="20" t="s">
        <v>4405</v>
      </c>
      <c r="Q54" s="24" t="s">
        <v>3136</v>
      </c>
      <c r="R54" s="20" t="s">
        <v>982</v>
      </c>
      <c r="S54" s="31">
        <v>154</v>
      </c>
    </row>
    <row r="55" spans="1:19" s="19" customFormat="1" x14ac:dyDescent="0.25">
      <c r="A55" s="31">
        <v>153</v>
      </c>
      <c r="B55" s="21" t="s">
        <v>3057</v>
      </c>
      <c r="C55" s="20" t="s">
        <v>985</v>
      </c>
      <c r="D55" s="20" t="s">
        <v>3709</v>
      </c>
      <c r="E55" s="20" t="s">
        <v>986</v>
      </c>
      <c r="F55" s="20" t="s">
        <v>987</v>
      </c>
      <c r="G55" s="124" t="s">
        <v>4723</v>
      </c>
      <c r="H55" s="20" t="s">
        <v>4406</v>
      </c>
      <c r="I55" s="20" t="s">
        <v>4407</v>
      </c>
      <c r="J55" s="20"/>
      <c r="K55" s="21" t="s">
        <v>3710</v>
      </c>
      <c r="L55" s="20" t="s">
        <v>3053</v>
      </c>
      <c r="M55" s="20" t="s">
        <v>2524</v>
      </c>
      <c r="N55" s="20" t="s">
        <v>4408</v>
      </c>
      <c r="O55" s="20" t="s">
        <v>3453</v>
      </c>
      <c r="P55" s="20" t="s">
        <v>4395</v>
      </c>
      <c r="Q55" s="24">
        <v>63</v>
      </c>
      <c r="R55" s="20" t="s">
        <v>988</v>
      </c>
      <c r="S55" s="31">
        <v>153</v>
      </c>
    </row>
    <row r="56" spans="1:19" s="19" customFormat="1" x14ac:dyDescent="0.25">
      <c r="A56" s="31">
        <v>152</v>
      </c>
      <c r="B56" s="21" t="s">
        <v>3067</v>
      </c>
      <c r="C56" s="20" t="s">
        <v>2469</v>
      </c>
      <c r="D56" s="20" t="s">
        <v>3966</v>
      </c>
      <c r="E56" s="20" t="s">
        <v>989</v>
      </c>
      <c r="F56" s="20" t="s">
        <v>990</v>
      </c>
      <c r="G56" s="124" t="s">
        <v>4724</v>
      </c>
      <c r="H56" s="20" t="s">
        <v>1009</v>
      </c>
      <c r="I56" s="20" t="s">
        <v>1013</v>
      </c>
      <c r="J56" s="20" t="s">
        <v>2824</v>
      </c>
      <c r="K56" s="21" t="s">
        <v>1615</v>
      </c>
      <c r="L56" s="20" t="s">
        <v>3065</v>
      </c>
      <c r="M56" s="20" t="s">
        <v>2540</v>
      </c>
      <c r="N56" s="20" t="s">
        <v>4409</v>
      </c>
      <c r="O56" s="20" t="s">
        <v>3696</v>
      </c>
      <c r="P56" s="20" t="s">
        <v>4410</v>
      </c>
      <c r="Q56" s="24"/>
      <c r="R56" s="20" t="s">
        <v>992</v>
      </c>
      <c r="S56" s="31">
        <v>152</v>
      </c>
    </row>
    <row r="57" spans="1:19" s="19" customFormat="1" x14ac:dyDescent="0.25">
      <c r="A57" s="31">
        <v>151</v>
      </c>
      <c r="B57" s="21" t="s">
        <v>3081</v>
      </c>
      <c r="C57" s="20" t="s">
        <v>993</v>
      </c>
      <c r="D57" s="20" t="s">
        <v>3711</v>
      </c>
      <c r="E57" s="20" t="s">
        <v>994</v>
      </c>
      <c r="F57" s="20" t="s">
        <v>995</v>
      </c>
      <c r="G57" s="124" t="s">
        <v>4725</v>
      </c>
      <c r="H57" s="20" t="s">
        <v>2439</v>
      </c>
      <c r="I57" s="20" t="s">
        <v>4411</v>
      </c>
      <c r="J57" s="20"/>
      <c r="K57" s="21" t="s">
        <v>518</v>
      </c>
      <c r="L57" s="20" t="s">
        <v>490</v>
      </c>
      <c r="M57" s="20" t="s">
        <v>892</v>
      </c>
      <c r="N57" s="20" t="s">
        <v>2982</v>
      </c>
      <c r="O57" s="20" t="s">
        <v>4412</v>
      </c>
      <c r="P57" s="20" t="s">
        <v>4413</v>
      </c>
      <c r="Q57" s="24" t="s">
        <v>3178</v>
      </c>
      <c r="R57" s="20" t="s">
        <v>996</v>
      </c>
      <c r="S57" s="31">
        <v>151</v>
      </c>
    </row>
    <row r="58" spans="1:19" s="19" customFormat="1" x14ac:dyDescent="0.25">
      <c r="A58" s="31" t="s">
        <v>753</v>
      </c>
      <c r="B58" s="2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4"/>
      <c r="R58" s="20"/>
      <c r="S58" s="75"/>
    </row>
    <row r="59" spans="1:19" s="19" customFormat="1" x14ac:dyDescent="0.25">
      <c r="A59" s="31" t="s">
        <v>753</v>
      </c>
      <c r="B59" s="21"/>
      <c r="C59" s="20"/>
      <c r="D59" s="20"/>
      <c r="E59" s="20"/>
      <c r="F59" s="20"/>
      <c r="G59" s="20"/>
      <c r="H59" s="20"/>
      <c r="I59" s="84"/>
      <c r="J59" s="70" t="s">
        <v>4662</v>
      </c>
      <c r="K59" s="84"/>
      <c r="M59" s="20"/>
      <c r="N59" s="20"/>
      <c r="O59" s="20"/>
      <c r="P59" s="20"/>
      <c r="Q59" s="24"/>
      <c r="R59" s="20"/>
      <c r="S59" s="75"/>
    </row>
    <row r="60" spans="1:19" s="22" customFormat="1" x14ac:dyDescent="0.2">
      <c r="A60" s="31">
        <v>150</v>
      </c>
      <c r="B60" s="21" t="s">
        <v>997</v>
      </c>
      <c r="C60" s="20" t="s">
        <v>998</v>
      </c>
      <c r="D60" s="20" t="s">
        <v>3712</v>
      </c>
      <c r="E60" s="20" t="s">
        <v>999</v>
      </c>
      <c r="F60" s="20" t="s">
        <v>1000</v>
      </c>
      <c r="G60" s="124" t="s">
        <v>4726</v>
      </c>
      <c r="H60" s="20" t="s">
        <v>950</v>
      </c>
      <c r="I60" s="20" t="s">
        <v>3922</v>
      </c>
      <c r="J60" s="20" t="s">
        <v>2839</v>
      </c>
      <c r="K60" s="21" t="s">
        <v>2703</v>
      </c>
      <c r="L60" s="20" t="s">
        <v>550</v>
      </c>
      <c r="M60" s="20" t="s">
        <v>876</v>
      </c>
      <c r="N60" s="20" t="s">
        <v>4414</v>
      </c>
      <c r="O60" s="20" t="s">
        <v>1815</v>
      </c>
      <c r="P60" s="20" t="s">
        <v>2927</v>
      </c>
      <c r="Q60" s="24">
        <v>62</v>
      </c>
      <c r="R60" s="20" t="s">
        <v>1002</v>
      </c>
      <c r="S60" s="31">
        <v>150</v>
      </c>
    </row>
    <row r="61" spans="1:19" s="22" customFormat="1" x14ac:dyDescent="0.2">
      <c r="A61" s="31">
        <v>149</v>
      </c>
      <c r="B61" s="21" t="s">
        <v>3094</v>
      </c>
      <c r="C61" s="20" t="s">
        <v>2453</v>
      </c>
      <c r="D61" s="20" t="s">
        <v>3713</v>
      </c>
      <c r="E61" s="20" t="s">
        <v>646</v>
      </c>
      <c r="F61" s="20" t="s">
        <v>1004</v>
      </c>
      <c r="G61" s="124" t="s">
        <v>4727</v>
      </c>
      <c r="H61" s="20" t="s">
        <v>2423</v>
      </c>
      <c r="I61" s="20" t="s">
        <v>4176</v>
      </c>
      <c r="J61" s="20"/>
      <c r="K61" s="21" t="s">
        <v>1620</v>
      </c>
      <c r="L61" s="20" t="s">
        <v>3090</v>
      </c>
      <c r="M61" s="20" t="s">
        <v>1008</v>
      </c>
      <c r="N61" s="20" t="s">
        <v>4415</v>
      </c>
      <c r="O61" s="20" t="s">
        <v>3307</v>
      </c>
      <c r="P61" s="20" t="s">
        <v>2169</v>
      </c>
      <c r="Q61" s="24"/>
      <c r="R61" s="20" t="s">
        <v>1007</v>
      </c>
      <c r="S61" s="31">
        <v>149</v>
      </c>
    </row>
    <row r="62" spans="1:19" s="22" customFormat="1" x14ac:dyDescent="0.2">
      <c r="A62" s="31">
        <v>148</v>
      </c>
      <c r="B62" s="21" t="s">
        <v>3714</v>
      </c>
      <c r="C62" s="20" t="s">
        <v>1009</v>
      </c>
      <c r="D62" s="20" t="s">
        <v>3967</v>
      </c>
      <c r="E62" s="20" t="s">
        <v>1010</v>
      </c>
      <c r="F62" s="20" t="s">
        <v>1011</v>
      </c>
      <c r="G62" s="124" t="s">
        <v>4728</v>
      </c>
      <c r="H62" s="20" t="s">
        <v>3154</v>
      </c>
      <c r="I62" s="20" t="s">
        <v>1109</v>
      </c>
      <c r="J62" s="20" t="s">
        <v>2864</v>
      </c>
      <c r="K62" s="21" t="s">
        <v>1619</v>
      </c>
      <c r="L62" s="20" t="s">
        <v>3104</v>
      </c>
      <c r="M62" s="20" t="s">
        <v>2654</v>
      </c>
      <c r="N62" s="20" t="s">
        <v>4166</v>
      </c>
      <c r="O62" s="20" t="s">
        <v>4416</v>
      </c>
      <c r="P62" s="20" t="s">
        <v>3013</v>
      </c>
      <c r="Q62" s="24" t="s">
        <v>3206</v>
      </c>
      <c r="R62" s="20" t="s">
        <v>1014</v>
      </c>
      <c r="S62" s="31">
        <v>148</v>
      </c>
    </row>
    <row r="63" spans="1:19" s="22" customFormat="1" x14ac:dyDescent="0.2">
      <c r="A63" s="31">
        <v>147</v>
      </c>
      <c r="B63" s="21" t="s">
        <v>3122</v>
      </c>
      <c r="C63" s="20" t="s">
        <v>3082</v>
      </c>
      <c r="D63" s="20" t="s">
        <v>3715</v>
      </c>
      <c r="E63" s="20" t="s">
        <v>1015</v>
      </c>
      <c r="F63" s="20" t="s">
        <v>1016</v>
      </c>
      <c r="G63" s="124" t="s">
        <v>4729</v>
      </c>
      <c r="H63" s="20" t="s">
        <v>2409</v>
      </c>
      <c r="I63" s="20" t="s">
        <v>3906</v>
      </c>
      <c r="J63" s="20"/>
      <c r="K63" s="21" t="s">
        <v>2746</v>
      </c>
      <c r="L63" s="20" t="s">
        <v>1018</v>
      </c>
      <c r="M63" s="20" t="s">
        <v>2613</v>
      </c>
      <c r="N63" s="20" t="s">
        <v>4417</v>
      </c>
      <c r="O63" s="20" t="s">
        <v>4418</v>
      </c>
      <c r="P63" s="20" t="s">
        <v>2072</v>
      </c>
      <c r="Q63" s="24"/>
      <c r="R63" s="20" t="s">
        <v>1017</v>
      </c>
      <c r="S63" s="31">
        <v>147</v>
      </c>
    </row>
    <row r="64" spans="1:19" s="22" customFormat="1" x14ac:dyDescent="0.2">
      <c r="A64" s="31">
        <v>146</v>
      </c>
      <c r="B64" s="21" t="s">
        <v>3716</v>
      </c>
      <c r="C64" s="20" t="s">
        <v>3095</v>
      </c>
      <c r="D64" s="20" t="s">
        <v>2665</v>
      </c>
      <c r="E64" s="20" t="s">
        <v>1019</v>
      </c>
      <c r="F64" s="20" t="s">
        <v>1020</v>
      </c>
      <c r="G64" s="124" t="s">
        <v>4730</v>
      </c>
      <c r="H64" s="20" t="s">
        <v>3194</v>
      </c>
      <c r="I64" s="20" t="s">
        <v>3741</v>
      </c>
      <c r="J64" s="20" t="s">
        <v>2895</v>
      </c>
      <c r="K64" s="21" t="s">
        <v>538</v>
      </c>
      <c r="L64" s="20" t="s">
        <v>117</v>
      </c>
      <c r="M64" s="20" t="s">
        <v>1023</v>
      </c>
      <c r="N64" s="20" t="s">
        <v>4419</v>
      </c>
      <c r="O64" s="20" t="s">
        <v>3717</v>
      </c>
      <c r="P64" s="20" t="s">
        <v>4231</v>
      </c>
      <c r="Q64" s="24">
        <v>61</v>
      </c>
      <c r="R64" s="20" t="s">
        <v>1022</v>
      </c>
      <c r="S64" s="31">
        <v>146</v>
      </c>
    </row>
    <row r="65" spans="1:19" s="22" customFormat="1" x14ac:dyDescent="0.2">
      <c r="A65" s="31">
        <v>145</v>
      </c>
      <c r="B65" s="21" t="s">
        <v>3137</v>
      </c>
      <c r="C65" s="20" t="s">
        <v>3110</v>
      </c>
      <c r="D65" s="20" t="s">
        <v>3717</v>
      </c>
      <c r="E65" s="20" t="s">
        <v>1024</v>
      </c>
      <c r="F65" s="20" t="s">
        <v>1025</v>
      </c>
      <c r="G65" s="124" t="s">
        <v>4731</v>
      </c>
      <c r="H65" s="20" t="s">
        <v>1063</v>
      </c>
      <c r="I65" s="20" t="s">
        <v>2878</v>
      </c>
      <c r="J65" s="20"/>
      <c r="K65" s="21" t="s">
        <v>3718</v>
      </c>
      <c r="L65" s="20" t="s">
        <v>3133</v>
      </c>
      <c r="M65" s="20" t="s">
        <v>1027</v>
      </c>
      <c r="N65" s="20" t="s">
        <v>4420</v>
      </c>
      <c r="O65" s="20" t="s">
        <v>4421</v>
      </c>
      <c r="P65" s="20" t="s">
        <v>4422</v>
      </c>
      <c r="Q65" s="24" t="s">
        <v>3231</v>
      </c>
      <c r="R65" s="20" t="s">
        <v>1026</v>
      </c>
      <c r="S65" s="31">
        <v>145</v>
      </c>
    </row>
    <row r="66" spans="1:19" s="22" customFormat="1" x14ac:dyDescent="0.2">
      <c r="A66" s="31">
        <v>144</v>
      </c>
      <c r="B66" s="21" t="s">
        <v>1029</v>
      </c>
      <c r="C66" s="20" t="s">
        <v>3123</v>
      </c>
      <c r="D66" s="20" t="s">
        <v>3719</v>
      </c>
      <c r="E66" s="20" t="s">
        <v>1030</v>
      </c>
      <c r="F66" s="20" t="s">
        <v>1031</v>
      </c>
      <c r="G66" s="124" t="s">
        <v>4732</v>
      </c>
      <c r="H66" s="20" t="s">
        <v>1499</v>
      </c>
      <c r="I66" s="20" t="s">
        <v>4423</v>
      </c>
      <c r="J66" s="20" t="s">
        <v>2911</v>
      </c>
      <c r="K66" s="21" t="s">
        <v>2785</v>
      </c>
      <c r="L66" s="20" t="s">
        <v>3148</v>
      </c>
      <c r="M66" s="20" t="s">
        <v>787</v>
      </c>
      <c r="N66" s="20" t="s">
        <v>4424</v>
      </c>
      <c r="O66" s="20" t="s">
        <v>4425</v>
      </c>
      <c r="P66" s="20" t="s">
        <v>4426</v>
      </c>
      <c r="Q66" s="24"/>
      <c r="R66" s="20" t="s">
        <v>1033</v>
      </c>
      <c r="S66" s="31">
        <v>144</v>
      </c>
    </row>
    <row r="67" spans="1:19" s="22" customFormat="1" x14ac:dyDescent="0.2">
      <c r="A67" s="31">
        <v>143</v>
      </c>
      <c r="B67" s="21" t="s">
        <v>3164</v>
      </c>
      <c r="C67" s="20" t="s">
        <v>2423</v>
      </c>
      <c r="D67" s="20" t="s">
        <v>779</v>
      </c>
      <c r="E67" s="20" t="s">
        <v>651</v>
      </c>
      <c r="F67" s="20" t="s">
        <v>1034</v>
      </c>
      <c r="G67" s="124" t="s">
        <v>4733</v>
      </c>
      <c r="H67" s="20" t="s">
        <v>930</v>
      </c>
      <c r="I67" s="20" t="s">
        <v>1097</v>
      </c>
      <c r="J67" s="20"/>
      <c r="K67" s="21" t="s">
        <v>2800</v>
      </c>
      <c r="L67" s="20" t="s">
        <v>1037</v>
      </c>
      <c r="M67" s="20" t="s">
        <v>2429</v>
      </c>
      <c r="N67" s="20" t="s">
        <v>4195</v>
      </c>
      <c r="O67" s="20" t="s">
        <v>4427</v>
      </c>
      <c r="P67" s="20" t="s">
        <v>3959</v>
      </c>
      <c r="Q67" s="24">
        <v>60</v>
      </c>
      <c r="R67" s="20" t="s">
        <v>1036</v>
      </c>
      <c r="S67" s="31">
        <v>143</v>
      </c>
    </row>
    <row r="68" spans="1:19" s="22" customFormat="1" x14ac:dyDescent="0.2">
      <c r="A68" s="31">
        <v>142</v>
      </c>
      <c r="B68" s="21" t="s">
        <v>1038</v>
      </c>
      <c r="C68" s="20" t="s">
        <v>3154</v>
      </c>
      <c r="D68" s="20" t="s">
        <v>2649</v>
      </c>
      <c r="E68" s="20" t="s">
        <v>1039</v>
      </c>
      <c r="F68" s="20" t="s">
        <v>1040</v>
      </c>
      <c r="G68" s="124" t="s">
        <v>4734</v>
      </c>
      <c r="H68" s="20" t="s">
        <v>1467</v>
      </c>
      <c r="I68" s="20" t="s">
        <v>3909</v>
      </c>
      <c r="J68" s="20" t="s">
        <v>2939</v>
      </c>
      <c r="K68" s="21" t="s">
        <v>3720</v>
      </c>
      <c r="L68" s="20" t="s">
        <v>1042</v>
      </c>
      <c r="M68" s="20" t="s">
        <v>758</v>
      </c>
      <c r="N68" s="20" t="s">
        <v>3926</v>
      </c>
      <c r="O68" s="20" t="s">
        <v>897</v>
      </c>
      <c r="P68" s="20" t="s">
        <v>4428</v>
      </c>
      <c r="Q68" s="24"/>
      <c r="R68" s="20" t="s">
        <v>1041</v>
      </c>
      <c r="S68" s="31">
        <v>142</v>
      </c>
    </row>
    <row r="69" spans="1:19" s="22" customFormat="1" x14ac:dyDescent="0.2">
      <c r="A69" s="31">
        <v>141</v>
      </c>
      <c r="B69" s="21" t="s">
        <v>3179</v>
      </c>
      <c r="C69" s="20" t="s">
        <v>1043</v>
      </c>
      <c r="D69" s="20" t="s">
        <v>3221</v>
      </c>
      <c r="E69" s="20" t="s">
        <v>1044</v>
      </c>
      <c r="F69" s="20" t="s">
        <v>3222</v>
      </c>
      <c r="G69" s="124" t="s">
        <v>4735</v>
      </c>
      <c r="H69" s="20" t="s">
        <v>3283</v>
      </c>
      <c r="I69" s="20" t="s">
        <v>4429</v>
      </c>
      <c r="J69" s="20"/>
      <c r="K69" s="21" t="s">
        <v>3721</v>
      </c>
      <c r="L69" s="20" t="s">
        <v>3173</v>
      </c>
      <c r="M69" s="20" t="s">
        <v>2341</v>
      </c>
      <c r="N69" s="20" t="s">
        <v>3205</v>
      </c>
      <c r="O69" s="20" t="s">
        <v>825</v>
      </c>
      <c r="P69" s="20" t="s">
        <v>4430</v>
      </c>
      <c r="Q69" s="24" t="s">
        <v>3256</v>
      </c>
      <c r="R69" s="20" t="s">
        <v>1045</v>
      </c>
      <c r="S69" s="31">
        <v>141</v>
      </c>
    </row>
    <row r="70" spans="1:19" s="19" customFormat="1" x14ac:dyDescent="0.25">
      <c r="A70" s="31" t="s">
        <v>753</v>
      </c>
      <c r="B70" s="21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4"/>
      <c r="R70" s="20"/>
      <c r="S70" s="75"/>
    </row>
    <row r="71" spans="1:19" s="22" customFormat="1" x14ac:dyDescent="0.2">
      <c r="A71" s="31">
        <v>140</v>
      </c>
      <c r="B71" s="21" t="s">
        <v>3193</v>
      </c>
      <c r="C71" s="20" t="s">
        <v>1046</v>
      </c>
      <c r="D71" s="20" t="s">
        <v>858</v>
      </c>
      <c r="E71" s="20" t="s">
        <v>1047</v>
      </c>
      <c r="F71" s="20" t="s">
        <v>1048</v>
      </c>
      <c r="G71" s="124" t="s">
        <v>4736</v>
      </c>
      <c r="H71" s="20" t="s">
        <v>292</v>
      </c>
      <c r="I71" s="20" t="s">
        <v>4431</v>
      </c>
      <c r="J71" s="20" t="s">
        <v>2964</v>
      </c>
      <c r="K71" s="21" t="s">
        <v>2840</v>
      </c>
      <c r="L71" s="20" t="s">
        <v>3188</v>
      </c>
      <c r="M71" s="20" t="s">
        <v>2297</v>
      </c>
      <c r="N71" s="20" t="s">
        <v>3121</v>
      </c>
      <c r="O71" s="20" t="s">
        <v>4432</v>
      </c>
      <c r="P71" s="20" t="s">
        <v>3920</v>
      </c>
      <c r="Q71" s="24">
        <v>59</v>
      </c>
      <c r="R71" s="20" t="s">
        <v>1049</v>
      </c>
      <c r="S71" s="31">
        <v>140</v>
      </c>
    </row>
    <row r="72" spans="1:19" s="22" customFormat="1" x14ac:dyDescent="0.2">
      <c r="A72" s="31">
        <v>139</v>
      </c>
      <c r="B72" s="21" t="s">
        <v>3207</v>
      </c>
      <c r="C72" s="20" t="s">
        <v>1051</v>
      </c>
      <c r="D72" s="20" t="s">
        <v>3722</v>
      </c>
      <c r="E72" s="20" t="s">
        <v>1052</v>
      </c>
      <c r="F72" s="20" t="s">
        <v>1053</v>
      </c>
      <c r="G72" s="124" t="s">
        <v>4737</v>
      </c>
      <c r="H72" s="20" t="s">
        <v>4433</v>
      </c>
      <c r="I72" s="20" t="s">
        <v>4434</v>
      </c>
      <c r="J72" s="20"/>
      <c r="K72" s="21" t="s">
        <v>2852</v>
      </c>
      <c r="L72" s="20" t="s">
        <v>1055</v>
      </c>
      <c r="M72" s="20" t="s">
        <v>2705</v>
      </c>
      <c r="N72" s="20" t="s">
        <v>4435</v>
      </c>
      <c r="O72" s="20" t="s">
        <v>4436</v>
      </c>
      <c r="P72" s="20" t="s">
        <v>3152</v>
      </c>
      <c r="Q72" s="24"/>
      <c r="R72" s="20" t="s">
        <v>1054</v>
      </c>
      <c r="S72" s="31">
        <v>139</v>
      </c>
    </row>
    <row r="73" spans="1:19" s="22" customFormat="1" x14ac:dyDescent="0.2">
      <c r="A73" s="31">
        <v>138</v>
      </c>
      <c r="B73" s="21" t="s">
        <v>3723</v>
      </c>
      <c r="C73" s="20" t="s">
        <v>1057</v>
      </c>
      <c r="D73" s="20" t="s">
        <v>1691</v>
      </c>
      <c r="E73" s="20" t="s">
        <v>1058</v>
      </c>
      <c r="F73" s="20" t="s">
        <v>1059</v>
      </c>
      <c r="G73" s="124" t="s">
        <v>4738</v>
      </c>
      <c r="H73" s="20" t="s">
        <v>259</v>
      </c>
      <c r="I73" s="20" t="s">
        <v>4437</v>
      </c>
      <c r="J73" s="20" t="s">
        <v>2978</v>
      </c>
      <c r="K73" s="21" t="s">
        <v>2865</v>
      </c>
      <c r="L73" s="20" t="s">
        <v>1061</v>
      </c>
      <c r="M73" s="20" t="s">
        <v>2209</v>
      </c>
      <c r="N73" s="20" t="s">
        <v>3204</v>
      </c>
      <c r="O73" s="20" t="s">
        <v>3615</v>
      </c>
      <c r="P73" s="20" t="s">
        <v>4438</v>
      </c>
      <c r="Q73" s="24" t="s">
        <v>3282</v>
      </c>
      <c r="R73" s="20" t="s">
        <v>1060</v>
      </c>
      <c r="S73" s="31">
        <v>138</v>
      </c>
    </row>
    <row r="74" spans="1:19" s="22" customFormat="1" x14ac:dyDescent="0.2">
      <c r="A74" s="31">
        <v>137</v>
      </c>
      <c r="B74" s="21" t="s">
        <v>3219</v>
      </c>
      <c r="C74" s="20" t="s">
        <v>1063</v>
      </c>
      <c r="D74" s="20" t="s">
        <v>3724</v>
      </c>
      <c r="E74" s="20" t="s">
        <v>1064</v>
      </c>
      <c r="F74" s="20" t="s">
        <v>1065</v>
      </c>
      <c r="G74" s="124" t="s">
        <v>4739</v>
      </c>
      <c r="H74" s="20" t="s">
        <v>1463</v>
      </c>
      <c r="I74" s="20" t="s">
        <v>4439</v>
      </c>
      <c r="J74" s="20"/>
      <c r="K74" s="21" t="s">
        <v>3725</v>
      </c>
      <c r="L74" s="20" t="s">
        <v>3215</v>
      </c>
      <c r="M74" s="20" t="s">
        <v>2733</v>
      </c>
      <c r="N74" s="20" t="s">
        <v>4440</v>
      </c>
      <c r="O74" s="20" t="s">
        <v>4441</v>
      </c>
      <c r="P74" s="20" t="s">
        <v>4442</v>
      </c>
      <c r="Q74" s="24"/>
      <c r="R74" s="20" t="s">
        <v>1066</v>
      </c>
      <c r="S74" s="31">
        <v>137</v>
      </c>
    </row>
    <row r="75" spans="1:19" s="22" customFormat="1" x14ac:dyDescent="0.2">
      <c r="A75" s="31">
        <v>136</v>
      </c>
      <c r="B75" s="21" t="s">
        <v>3232</v>
      </c>
      <c r="C75" s="20" t="s">
        <v>1068</v>
      </c>
      <c r="D75" s="20" t="s">
        <v>3726</v>
      </c>
      <c r="E75" s="20" t="s">
        <v>1069</v>
      </c>
      <c r="F75" s="20" t="s">
        <v>1070</v>
      </c>
      <c r="G75" s="124" t="s">
        <v>4740</v>
      </c>
      <c r="H75" s="20" t="s">
        <v>2322</v>
      </c>
      <c r="I75" s="20" t="s">
        <v>4443</v>
      </c>
      <c r="J75" s="20" t="s">
        <v>3008</v>
      </c>
      <c r="K75" s="21" t="s">
        <v>3727</v>
      </c>
      <c r="L75" s="20" t="s">
        <v>3228</v>
      </c>
      <c r="M75" s="20" t="s">
        <v>1072</v>
      </c>
      <c r="N75" s="20" t="s">
        <v>4444</v>
      </c>
      <c r="O75" s="20" t="s">
        <v>4445</v>
      </c>
      <c r="P75" s="20" t="s">
        <v>4446</v>
      </c>
      <c r="Q75" s="24">
        <v>58</v>
      </c>
      <c r="R75" s="20" t="s">
        <v>1071</v>
      </c>
      <c r="S75" s="31">
        <v>136</v>
      </c>
    </row>
    <row r="76" spans="1:19" s="22" customFormat="1" x14ac:dyDescent="0.2">
      <c r="A76" s="31">
        <v>135</v>
      </c>
      <c r="B76" s="21" t="s">
        <v>3242</v>
      </c>
      <c r="C76" s="20" t="s">
        <v>3233</v>
      </c>
      <c r="D76" s="20" t="s">
        <v>3728</v>
      </c>
      <c r="E76" s="20" t="s">
        <v>1074</v>
      </c>
      <c r="F76" s="20" t="s">
        <v>1075</v>
      </c>
      <c r="G76" s="124" t="s">
        <v>4741</v>
      </c>
      <c r="H76" s="20" t="s">
        <v>4447</v>
      </c>
      <c r="I76" s="20" t="s">
        <v>4448</v>
      </c>
      <c r="J76" s="20"/>
      <c r="K76" s="21" t="s">
        <v>3729</v>
      </c>
      <c r="L76" s="20" t="s">
        <v>3240</v>
      </c>
      <c r="M76" s="20" t="s">
        <v>2071</v>
      </c>
      <c r="N76" s="20" t="s">
        <v>3921</v>
      </c>
      <c r="O76" s="20" t="s">
        <v>4449</v>
      </c>
      <c r="P76" s="20" t="s">
        <v>4439</v>
      </c>
      <c r="Q76" s="24" t="s">
        <v>3304</v>
      </c>
      <c r="R76" s="20" t="s">
        <v>1076</v>
      </c>
      <c r="S76" s="31">
        <v>135</v>
      </c>
    </row>
    <row r="77" spans="1:19" s="22" customFormat="1" x14ac:dyDescent="0.2">
      <c r="A77" s="31">
        <v>134</v>
      </c>
      <c r="B77" s="21" t="s">
        <v>1077</v>
      </c>
      <c r="C77" s="20" t="s">
        <v>930</v>
      </c>
      <c r="D77" s="20" t="s">
        <v>3730</v>
      </c>
      <c r="E77" s="20" t="s">
        <v>1078</v>
      </c>
      <c r="F77" s="20" t="s">
        <v>1079</v>
      </c>
      <c r="G77" s="124" t="s">
        <v>4742</v>
      </c>
      <c r="H77" s="20" t="s">
        <v>214</v>
      </c>
      <c r="I77" s="20" t="s">
        <v>4450</v>
      </c>
      <c r="J77" s="20" t="s">
        <v>3037</v>
      </c>
      <c r="K77" s="21" t="s">
        <v>2924</v>
      </c>
      <c r="L77" s="20" t="s">
        <v>1081</v>
      </c>
      <c r="M77" s="20" t="s">
        <v>1082</v>
      </c>
      <c r="N77" s="20" t="s">
        <v>1067</v>
      </c>
      <c r="O77" s="20" t="s">
        <v>3939</v>
      </c>
      <c r="P77" s="20" t="s">
        <v>4177</v>
      </c>
      <c r="Q77" s="24"/>
      <c r="R77" s="20" t="s">
        <v>1080</v>
      </c>
      <c r="S77" s="31">
        <v>134</v>
      </c>
    </row>
    <row r="78" spans="1:19" s="22" customFormat="1" x14ac:dyDescent="0.2">
      <c r="A78" s="31">
        <v>133</v>
      </c>
      <c r="B78" s="21" t="s">
        <v>3731</v>
      </c>
      <c r="C78" s="20" t="s">
        <v>3258</v>
      </c>
      <c r="D78" s="20" t="s">
        <v>3732</v>
      </c>
      <c r="E78" s="20" t="s">
        <v>1084</v>
      </c>
      <c r="F78" s="20" t="s">
        <v>1085</v>
      </c>
      <c r="G78" s="124" t="s">
        <v>4743</v>
      </c>
      <c r="H78" s="20" t="s">
        <v>3406</v>
      </c>
      <c r="I78" s="20" t="s">
        <v>3927</v>
      </c>
      <c r="J78" s="20"/>
      <c r="K78" s="21" t="s">
        <v>2940</v>
      </c>
      <c r="L78" s="20" t="s">
        <v>1087</v>
      </c>
      <c r="M78" s="20" t="s">
        <v>1973</v>
      </c>
      <c r="N78" s="20" t="s">
        <v>4192</v>
      </c>
      <c r="O78" s="20" t="s">
        <v>4451</v>
      </c>
      <c r="P78" s="20" t="s">
        <v>3738</v>
      </c>
      <c r="Q78" s="24">
        <v>57</v>
      </c>
      <c r="R78" s="20" t="s">
        <v>1086</v>
      </c>
      <c r="S78" s="31">
        <v>133</v>
      </c>
    </row>
    <row r="79" spans="1:19" s="22" customFormat="1" x14ac:dyDescent="0.2">
      <c r="A79" s="31">
        <v>132</v>
      </c>
      <c r="B79" s="21" t="s">
        <v>3269</v>
      </c>
      <c r="C79" s="20" t="s">
        <v>3270</v>
      </c>
      <c r="D79" s="20" t="s">
        <v>3733</v>
      </c>
      <c r="E79" s="20" t="s">
        <v>1088</v>
      </c>
      <c r="F79" s="20" t="s">
        <v>1089</v>
      </c>
      <c r="G79" s="124" t="s">
        <v>4744</v>
      </c>
      <c r="H79" s="20" t="s">
        <v>1167</v>
      </c>
      <c r="I79" s="20" t="s">
        <v>3135</v>
      </c>
      <c r="J79" s="20"/>
      <c r="K79" s="21" t="s">
        <v>3734</v>
      </c>
      <c r="L79" s="20" t="s">
        <v>3265</v>
      </c>
      <c r="M79" s="20" t="s">
        <v>1091</v>
      </c>
      <c r="N79" s="20" t="s">
        <v>3914</v>
      </c>
      <c r="O79" s="20" t="s">
        <v>4452</v>
      </c>
      <c r="P79" s="20" t="s">
        <v>4453</v>
      </c>
      <c r="Q79" s="24" t="s">
        <v>3324</v>
      </c>
      <c r="R79" s="20" t="s">
        <v>1090</v>
      </c>
      <c r="S79" s="31">
        <v>132</v>
      </c>
    </row>
    <row r="80" spans="1:19" s="22" customFormat="1" x14ac:dyDescent="0.2">
      <c r="A80" s="31">
        <v>131</v>
      </c>
      <c r="B80" s="21" t="s">
        <v>3279</v>
      </c>
      <c r="C80" s="20" t="s">
        <v>925</v>
      </c>
      <c r="D80" s="20" t="s">
        <v>1775</v>
      </c>
      <c r="E80" s="20" t="s">
        <v>1093</v>
      </c>
      <c r="F80" s="20" t="s">
        <v>1094</v>
      </c>
      <c r="G80" s="124" t="s">
        <v>4745</v>
      </c>
      <c r="H80" s="20" t="s">
        <v>896</v>
      </c>
      <c r="I80" s="20" t="s">
        <v>1073</v>
      </c>
      <c r="J80" s="20" t="s">
        <v>3051</v>
      </c>
      <c r="K80" s="21" t="s">
        <v>2965</v>
      </c>
      <c r="L80" s="20" t="s">
        <v>3278</v>
      </c>
      <c r="M80" s="20" t="s">
        <v>1882</v>
      </c>
      <c r="N80" s="20" t="s">
        <v>4181</v>
      </c>
      <c r="O80" s="20" t="s">
        <v>4454</v>
      </c>
      <c r="P80" s="20" t="s">
        <v>4455</v>
      </c>
      <c r="Q80" s="24"/>
      <c r="R80" s="20" t="s">
        <v>1096</v>
      </c>
      <c r="S80" s="31">
        <v>131</v>
      </c>
    </row>
    <row r="81" spans="1:19" s="19" customFormat="1" x14ac:dyDescent="0.25">
      <c r="A81" s="31" t="s">
        <v>753</v>
      </c>
      <c r="B81" s="21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4"/>
      <c r="R81" s="20"/>
      <c r="S81" s="75"/>
    </row>
    <row r="82" spans="1:19" s="22" customFormat="1" x14ac:dyDescent="0.2">
      <c r="A82" s="31">
        <v>130</v>
      </c>
      <c r="B82" s="21" t="s">
        <v>3735</v>
      </c>
      <c r="C82" s="20" t="s">
        <v>1098</v>
      </c>
      <c r="D82" s="20" t="s">
        <v>3968</v>
      </c>
      <c r="E82" s="20" t="s">
        <v>1099</v>
      </c>
      <c r="F82" s="20" t="s">
        <v>1100</v>
      </c>
      <c r="G82" s="124" t="s">
        <v>4746</v>
      </c>
      <c r="H82" s="20" t="s">
        <v>3452</v>
      </c>
      <c r="I82" s="20" t="s">
        <v>4456</v>
      </c>
      <c r="J82" s="20"/>
      <c r="K82" s="21" t="s">
        <v>2979</v>
      </c>
      <c r="L82" s="20" t="s">
        <v>529</v>
      </c>
      <c r="M82" s="20" t="s">
        <v>1844</v>
      </c>
      <c r="N82" s="20" t="s">
        <v>3291</v>
      </c>
      <c r="O82" s="20" t="s">
        <v>4457</v>
      </c>
      <c r="P82" s="20" t="s">
        <v>4411</v>
      </c>
      <c r="Q82" s="24">
        <v>56</v>
      </c>
      <c r="R82" s="20" t="s">
        <v>1102</v>
      </c>
      <c r="S82" s="31">
        <v>130</v>
      </c>
    </row>
    <row r="83" spans="1:19" s="22" customFormat="1" x14ac:dyDescent="0.2">
      <c r="A83" s="31">
        <v>129</v>
      </c>
      <c r="B83" s="21" t="s">
        <v>1103</v>
      </c>
      <c r="C83" s="20" t="s">
        <v>292</v>
      </c>
      <c r="D83" s="20" t="s">
        <v>842</v>
      </c>
      <c r="E83" s="20" t="s">
        <v>1104</v>
      </c>
      <c r="F83" s="20" t="s">
        <v>1105</v>
      </c>
      <c r="G83" s="124" t="s">
        <v>4747</v>
      </c>
      <c r="H83" s="20" t="s">
        <v>2267</v>
      </c>
      <c r="I83" s="20" t="s">
        <v>4438</v>
      </c>
      <c r="J83" s="20" t="s">
        <v>3075</v>
      </c>
      <c r="K83" s="21" t="s">
        <v>2994</v>
      </c>
      <c r="L83" s="20" t="s">
        <v>498</v>
      </c>
      <c r="M83" s="20" t="s">
        <v>1796</v>
      </c>
      <c r="N83" s="20" t="s">
        <v>4458</v>
      </c>
      <c r="O83" s="20" t="s">
        <v>2234</v>
      </c>
      <c r="P83" s="20" t="s">
        <v>3255</v>
      </c>
      <c r="Q83" s="24"/>
      <c r="R83" s="20" t="s">
        <v>1107</v>
      </c>
      <c r="S83" s="31">
        <v>129</v>
      </c>
    </row>
    <row r="84" spans="1:19" s="22" customFormat="1" x14ac:dyDescent="0.2">
      <c r="A84" s="31">
        <v>128</v>
      </c>
      <c r="B84" s="21" t="s">
        <v>3305</v>
      </c>
      <c r="C84" s="20" t="s">
        <v>1110</v>
      </c>
      <c r="D84" s="20" t="s">
        <v>2666</v>
      </c>
      <c r="E84" s="20" t="s">
        <v>1111</v>
      </c>
      <c r="F84" s="20" t="s">
        <v>1112</v>
      </c>
      <c r="G84" s="124" t="s">
        <v>4748</v>
      </c>
      <c r="H84" s="20" t="s">
        <v>761</v>
      </c>
      <c r="I84" s="20" t="s">
        <v>4459</v>
      </c>
      <c r="J84" s="20"/>
      <c r="K84" s="21" t="s">
        <v>3009</v>
      </c>
      <c r="L84" s="20" t="s">
        <v>3301</v>
      </c>
      <c r="M84" s="20" t="s">
        <v>313</v>
      </c>
      <c r="N84" s="20" t="s">
        <v>3907</v>
      </c>
      <c r="O84" s="20" t="s">
        <v>4460</v>
      </c>
      <c r="P84" s="20" t="s">
        <v>4461</v>
      </c>
      <c r="Q84" s="24" t="s">
        <v>3353</v>
      </c>
      <c r="R84" s="20" t="s">
        <v>1113</v>
      </c>
      <c r="S84" s="31">
        <v>128</v>
      </c>
    </row>
    <row r="85" spans="1:19" s="22" customFormat="1" x14ac:dyDescent="0.2">
      <c r="A85" s="31">
        <v>127</v>
      </c>
      <c r="B85" s="21" t="s">
        <v>3736</v>
      </c>
      <c r="C85" s="20" t="s">
        <v>1116</v>
      </c>
      <c r="D85" s="20" t="s">
        <v>3700</v>
      </c>
      <c r="E85" s="20" t="s">
        <v>1117</v>
      </c>
      <c r="F85" s="20" t="s">
        <v>1118</v>
      </c>
      <c r="G85" s="124" t="s">
        <v>4749</v>
      </c>
      <c r="H85" s="20" t="s">
        <v>2253</v>
      </c>
      <c r="I85" s="20" t="s">
        <v>3928</v>
      </c>
      <c r="J85" s="20" t="s">
        <v>3102</v>
      </c>
      <c r="K85" s="21" t="s">
        <v>3737</v>
      </c>
      <c r="L85" s="20" t="s">
        <v>1120</v>
      </c>
      <c r="M85" s="20" t="s">
        <v>1121</v>
      </c>
      <c r="N85" s="20" t="s">
        <v>1182</v>
      </c>
      <c r="O85" s="20" t="s">
        <v>4462</v>
      </c>
      <c r="P85" s="20" t="s">
        <v>3919</v>
      </c>
      <c r="Q85" s="24">
        <v>55</v>
      </c>
      <c r="R85" s="20" t="s">
        <v>1119</v>
      </c>
      <c r="S85" s="31">
        <v>127</v>
      </c>
    </row>
    <row r="86" spans="1:19" s="22" customFormat="1" x14ac:dyDescent="0.2">
      <c r="A86" s="31">
        <v>126</v>
      </c>
      <c r="B86" s="21" t="s">
        <v>3266</v>
      </c>
      <c r="C86" s="20" t="s">
        <v>259</v>
      </c>
      <c r="D86" s="20" t="s">
        <v>3739</v>
      </c>
      <c r="E86" s="20" t="s">
        <v>1122</v>
      </c>
      <c r="F86" s="20" t="s">
        <v>3408</v>
      </c>
      <c r="G86" s="124" t="s">
        <v>4750</v>
      </c>
      <c r="H86" s="20" t="s">
        <v>3506</v>
      </c>
      <c r="I86" s="20" t="s">
        <v>4463</v>
      </c>
      <c r="J86" s="20"/>
      <c r="K86" s="21" t="s">
        <v>3740</v>
      </c>
      <c r="L86" s="20" t="s">
        <v>3314</v>
      </c>
      <c r="M86" s="20" t="s">
        <v>1124</v>
      </c>
      <c r="N86" s="20" t="s">
        <v>3758</v>
      </c>
      <c r="O86" s="20" t="s">
        <v>4464</v>
      </c>
      <c r="P86" s="20" t="s">
        <v>4465</v>
      </c>
      <c r="Q86" s="24"/>
      <c r="R86" s="20" t="s">
        <v>1123</v>
      </c>
      <c r="S86" s="31">
        <v>126</v>
      </c>
    </row>
    <row r="87" spans="1:19" s="22" customFormat="1" x14ac:dyDescent="0.2">
      <c r="A87" s="31">
        <v>125</v>
      </c>
      <c r="B87" s="21" t="s">
        <v>3742</v>
      </c>
      <c r="C87" s="20" t="s">
        <v>1126</v>
      </c>
      <c r="D87" s="20" t="s">
        <v>2693</v>
      </c>
      <c r="E87" s="20" t="s">
        <v>1127</v>
      </c>
      <c r="F87" s="20" t="s">
        <v>1128</v>
      </c>
      <c r="G87" s="124" t="s">
        <v>4751</v>
      </c>
      <c r="H87" s="20" t="s">
        <v>4466</v>
      </c>
      <c r="I87" s="20" t="s">
        <v>4419</v>
      </c>
      <c r="J87" s="20" t="s">
        <v>3117</v>
      </c>
      <c r="K87" s="21" t="s">
        <v>528</v>
      </c>
      <c r="L87" s="20" t="s">
        <v>3327</v>
      </c>
      <c r="M87" s="20" t="s">
        <v>2883</v>
      </c>
      <c r="N87" s="20" t="s">
        <v>3889</v>
      </c>
      <c r="O87" s="20" t="s">
        <v>1987</v>
      </c>
      <c r="P87" s="20" t="s">
        <v>4467</v>
      </c>
      <c r="Q87" s="24" t="s">
        <v>3130</v>
      </c>
      <c r="R87" s="20" t="s">
        <v>1130</v>
      </c>
      <c r="S87" s="31">
        <v>125</v>
      </c>
    </row>
    <row r="88" spans="1:19" s="22" customFormat="1" x14ac:dyDescent="0.2">
      <c r="A88" s="31">
        <v>124</v>
      </c>
      <c r="B88" s="21" t="s">
        <v>3341</v>
      </c>
      <c r="C88" s="20" t="s">
        <v>1131</v>
      </c>
      <c r="D88" s="20" t="s">
        <v>3743</v>
      </c>
      <c r="E88" s="20" t="s">
        <v>1132</v>
      </c>
      <c r="F88" s="20" t="s">
        <v>1133</v>
      </c>
      <c r="G88" s="124" t="s">
        <v>4752</v>
      </c>
      <c r="H88" s="20" t="s">
        <v>4468</v>
      </c>
      <c r="I88" s="20" t="s">
        <v>4469</v>
      </c>
      <c r="J88" s="20"/>
      <c r="K88" s="21" t="s">
        <v>3744</v>
      </c>
      <c r="L88" s="20" t="s">
        <v>3338</v>
      </c>
      <c r="M88" s="20" t="s">
        <v>1135</v>
      </c>
      <c r="N88" s="20" t="s">
        <v>4470</v>
      </c>
      <c r="O88" s="20" t="s">
        <v>4167</v>
      </c>
      <c r="P88" s="20" t="s">
        <v>4194</v>
      </c>
      <c r="Q88" s="24">
        <v>54</v>
      </c>
      <c r="R88" s="20" t="s">
        <v>1134</v>
      </c>
      <c r="S88" s="31">
        <v>124</v>
      </c>
    </row>
    <row r="89" spans="1:19" s="22" customFormat="1" x14ac:dyDescent="0.2">
      <c r="A89" s="31">
        <v>123</v>
      </c>
      <c r="B89" s="21" t="s">
        <v>3354</v>
      </c>
      <c r="C89" s="20" t="s">
        <v>2322</v>
      </c>
      <c r="D89" s="20" t="s">
        <v>3745</v>
      </c>
      <c r="E89" s="20" t="s">
        <v>1136</v>
      </c>
      <c r="F89" s="20" t="s">
        <v>1137</v>
      </c>
      <c r="G89" s="124" t="s">
        <v>4753</v>
      </c>
      <c r="H89" s="20" t="s">
        <v>3546</v>
      </c>
      <c r="I89" s="20" t="s">
        <v>984</v>
      </c>
      <c r="J89" s="20" t="s">
        <v>3146</v>
      </c>
      <c r="K89" s="21" t="s">
        <v>1655</v>
      </c>
      <c r="L89" s="20" t="s">
        <v>1140</v>
      </c>
      <c r="M89" s="20" t="s">
        <v>1141</v>
      </c>
      <c r="N89" s="20" t="s">
        <v>3315</v>
      </c>
      <c r="O89" s="20" t="s">
        <v>4471</v>
      </c>
      <c r="P89" s="20" t="s">
        <v>4181</v>
      </c>
      <c r="Q89" s="24"/>
      <c r="R89" s="20" t="s">
        <v>1139</v>
      </c>
      <c r="S89" s="31">
        <v>123</v>
      </c>
    </row>
    <row r="90" spans="1:19" s="22" customFormat="1" x14ac:dyDescent="0.2">
      <c r="A90" s="31">
        <v>122</v>
      </c>
      <c r="B90" s="21" t="s">
        <v>3746</v>
      </c>
      <c r="C90" s="20" t="s">
        <v>3376</v>
      </c>
      <c r="D90" s="20" t="s">
        <v>1874</v>
      </c>
      <c r="E90" s="20" t="s">
        <v>1143</v>
      </c>
      <c r="F90" s="20" t="s">
        <v>1144</v>
      </c>
      <c r="G90" s="124" t="s">
        <v>4754</v>
      </c>
      <c r="H90" s="20" t="s">
        <v>1449</v>
      </c>
      <c r="I90" s="20" t="s">
        <v>1050</v>
      </c>
      <c r="J90" s="20"/>
      <c r="K90" s="21" t="s">
        <v>3747</v>
      </c>
      <c r="L90" s="20" t="s">
        <v>1146</v>
      </c>
      <c r="M90" s="20" t="s">
        <v>1147</v>
      </c>
      <c r="N90" s="20" t="s">
        <v>1214</v>
      </c>
      <c r="O90" s="20" t="s">
        <v>4472</v>
      </c>
      <c r="P90" s="20" t="s">
        <v>4473</v>
      </c>
      <c r="Q90" s="24" t="s">
        <v>3021</v>
      </c>
      <c r="R90" s="20" t="s">
        <v>1145</v>
      </c>
      <c r="S90" s="31">
        <v>122</v>
      </c>
    </row>
    <row r="91" spans="1:19" s="22" customFormat="1" x14ac:dyDescent="0.2">
      <c r="A91" s="31">
        <v>121</v>
      </c>
      <c r="B91" s="21" t="s">
        <v>3375</v>
      </c>
      <c r="C91" s="20" t="s">
        <v>3385</v>
      </c>
      <c r="D91" s="20" t="s">
        <v>3748</v>
      </c>
      <c r="E91" s="20" t="s">
        <v>1148</v>
      </c>
      <c r="F91" s="20" t="s">
        <v>1149</v>
      </c>
      <c r="G91" s="124" t="s">
        <v>4755</v>
      </c>
      <c r="H91" s="20" t="s">
        <v>1247</v>
      </c>
      <c r="I91" s="20" t="s">
        <v>1797</v>
      </c>
      <c r="J91" s="20" t="s">
        <v>3171</v>
      </c>
      <c r="K91" s="21" t="s">
        <v>539</v>
      </c>
      <c r="L91" s="20" t="s">
        <v>3362</v>
      </c>
      <c r="M91" s="20" t="s">
        <v>461</v>
      </c>
      <c r="N91" s="20" t="s">
        <v>3882</v>
      </c>
      <c r="O91" s="20" t="s">
        <v>4474</v>
      </c>
      <c r="P91" s="20" t="s">
        <v>4475</v>
      </c>
      <c r="Q91" s="24">
        <v>53</v>
      </c>
      <c r="R91" s="20" t="s">
        <v>1150</v>
      </c>
      <c r="S91" s="31">
        <v>121</v>
      </c>
    </row>
    <row r="92" spans="1:19" s="19" customFormat="1" x14ac:dyDescent="0.25">
      <c r="A92" s="31" t="s">
        <v>753</v>
      </c>
      <c r="B92" s="2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4"/>
      <c r="R92" s="20"/>
      <c r="S92" s="75"/>
    </row>
    <row r="93" spans="1:19" s="22" customFormat="1" x14ac:dyDescent="0.2">
      <c r="A93" s="31">
        <v>120</v>
      </c>
      <c r="B93" s="21" t="s">
        <v>3252</v>
      </c>
      <c r="C93" s="20" t="s">
        <v>214</v>
      </c>
      <c r="D93" s="20" t="s">
        <v>3749</v>
      </c>
      <c r="E93" s="20" t="s">
        <v>670</v>
      </c>
      <c r="F93" s="20" t="s">
        <v>1151</v>
      </c>
      <c r="G93" s="124" t="s">
        <v>4756</v>
      </c>
      <c r="H93" s="20" t="s">
        <v>2207</v>
      </c>
      <c r="I93" s="20" t="s">
        <v>4213</v>
      </c>
      <c r="J93" s="20"/>
      <c r="K93" s="21" t="s">
        <v>3750</v>
      </c>
      <c r="L93" s="20" t="s">
        <v>3371</v>
      </c>
      <c r="M93" s="20" t="s">
        <v>1154</v>
      </c>
      <c r="N93" s="20" t="s">
        <v>4476</v>
      </c>
      <c r="O93" s="20" t="s">
        <v>3928</v>
      </c>
      <c r="P93" s="20" t="s">
        <v>4341</v>
      </c>
      <c r="Q93" s="24"/>
      <c r="R93" s="20" t="s">
        <v>1153</v>
      </c>
      <c r="S93" s="31">
        <v>120</v>
      </c>
    </row>
    <row r="94" spans="1:19" s="22" customFormat="1" x14ac:dyDescent="0.2">
      <c r="A94" s="31">
        <v>119</v>
      </c>
      <c r="B94" s="21" t="s">
        <v>3384</v>
      </c>
      <c r="C94" s="20" t="s">
        <v>1156</v>
      </c>
      <c r="D94" s="20" t="s">
        <v>3416</v>
      </c>
      <c r="E94" s="20" t="s">
        <v>1157</v>
      </c>
      <c r="F94" s="20" t="s">
        <v>1158</v>
      </c>
      <c r="G94" s="124" t="s">
        <v>4757</v>
      </c>
      <c r="H94" s="20" t="s">
        <v>1703</v>
      </c>
      <c r="I94" s="20" t="s">
        <v>1832</v>
      </c>
      <c r="J94" s="20" t="s">
        <v>3187</v>
      </c>
      <c r="K94" s="21" t="s">
        <v>3132</v>
      </c>
      <c r="L94" s="20" t="s">
        <v>1161</v>
      </c>
      <c r="M94" s="20" t="s">
        <v>430</v>
      </c>
      <c r="N94" s="20" t="s">
        <v>4057</v>
      </c>
      <c r="O94" s="20" t="s">
        <v>4477</v>
      </c>
      <c r="P94" s="20" t="s">
        <v>4107</v>
      </c>
      <c r="Q94" s="24" t="s">
        <v>2909</v>
      </c>
      <c r="R94" s="20" t="s">
        <v>1160</v>
      </c>
      <c r="S94" s="31">
        <v>119</v>
      </c>
    </row>
    <row r="95" spans="1:19" s="22" customFormat="1" x14ac:dyDescent="0.2">
      <c r="A95" s="31">
        <v>118</v>
      </c>
      <c r="B95" s="21" t="s">
        <v>3395</v>
      </c>
      <c r="C95" s="20" t="s">
        <v>280</v>
      </c>
      <c r="D95" s="20" t="s">
        <v>3751</v>
      </c>
      <c r="E95" s="20" t="s">
        <v>1162</v>
      </c>
      <c r="F95" s="20" t="s">
        <v>1163</v>
      </c>
      <c r="G95" s="124" t="s">
        <v>4758</v>
      </c>
      <c r="H95" s="20" t="s">
        <v>1719</v>
      </c>
      <c r="I95" s="20" t="s">
        <v>4478</v>
      </c>
      <c r="J95" s="20"/>
      <c r="K95" s="21" t="s">
        <v>3147</v>
      </c>
      <c r="L95" s="20" t="s">
        <v>1165</v>
      </c>
      <c r="M95" s="20" t="s">
        <v>1166</v>
      </c>
      <c r="N95" s="20" t="s">
        <v>3894</v>
      </c>
      <c r="O95" s="20" t="s">
        <v>4479</v>
      </c>
      <c r="P95" s="20" t="s">
        <v>4190</v>
      </c>
      <c r="Q95" s="24"/>
      <c r="R95" s="20" t="s">
        <v>1164</v>
      </c>
      <c r="S95" s="31">
        <v>118</v>
      </c>
    </row>
    <row r="96" spans="1:19" s="22" customFormat="1" x14ac:dyDescent="0.2">
      <c r="A96" s="31">
        <v>117</v>
      </c>
      <c r="B96" s="21" t="s">
        <v>3752</v>
      </c>
      <c r="C96" s="20" t="s">
        <v>1167</v>
      </c>
      <c r="D96" s="20" t="s">
        <v>3753</v>
      </c>
      <c r="E96" s="20" t="s">
        <v>1168</v>
      </c>
      <c r="F96" s="20" t="s">
        <v>1169</v>
      </c>
      <c r="G96" s="124" t="s">
        <v>4759</v>
      </c>
      <c r="H96" s="20" t="s">
        <v>1732</v>
      </c>
      <c r="I96" s="20" t="s">
        <v>4480</v>
      </c>
      <c r="J96" s="20" t="s">
        <v>3214</v>
      </c>
      <c r="K96" s="21" t="s">
        <v>3754</v>
      </c>
      <c r="L96" s="20" t="s">
        <v>1171</v>
      </c>
      <c r="M96" s="20" t="s">
        <v>1172</v>
      </c>
      <c r="N96" s="20" t="s">
        <v>3891</v>
      </c>
      <c r="O96" s="20" t="s">
        <v>4481</v>
      </c>
      <c r="P96" s="20" t="s">
        <v>4482</v>
      </c>
      <c r="Q96" s="24">
        <v>52</v>
      </c>
      <c r="R96" s="20" t="s">
        <v>1170</v>
      </c>
      <c r="S96" s="31">
        <v>117</v>
      </c>
    </row>
    <row r="97" spans="1:19" s="22" customFormat="1" x14ac:dyDescent="0.2">
      <c r="A97" s="31">
        <v>116</v>
      </c>
      <c r="B97" s="21" t="s">
        <v>3405</v>
      </c>
      <c r="C97" s="20" t="s">
        <v>1173</v>
      </c>
      <c r="D97" s="20" t="s">
        <v>3755</v>
      </c>
      <c r="E97" s="20" t="s">
        <v>1174</v>
      </c>
      <c r="F97" s="20" t="s">
        <v>1175</v>
      </c>
      <c r="G97" s="124" t="s">
        <v>4760</v>
      </c>
      <c r="H97" s="20" t="s">
        <v>3639</v>
      </c>
      <c r="I97" s="20" t="s">
        <v>4483</v>
      </c>
      <c r="J97" s="20"/>
      <c r="K97" s="21" t="s">
        <v>3172</v>
      </c>
      <c r="L97" s="20" t="s">
        <v>3404</v>
      </c>
      <c r="M97" s="20" t="s">
        <v>1177</v>
      </c>
      <c r="N97" s="20" t="s">
        <v>4204</v>
      </c>
      <c r="O97" s="20" t="s">
        <v>3910</v>
      </c>
      <c r="P97" s="20" t="s">
        <v>3888</v>
      </c>
      <c r="Q97" s="24" t="s">
        <v>2783</v>
      </c>
      <c r="R97" s="20" t="s">
        <v>1176</v>
      </c>
      <c r="S97" s="31">
        <v>116</v>
      </c>
    </row>
    <row r="98" spans="1:19" s="22" customFormat="1" x14ac:dyDescent="0.2">
      <c r="A98" s="31">
        <v>115</v>
      </c>
      <c r="B98" s="21" t="s">
        <v>3241</v>
      </c>
      <c r="C98" s="20" t="s">
        <v>2280</v>
      </c>
      <c r="D98" s="20" t="s">
        <v>3453</v>
      </c>
      <c r="E98" s="20" t="s">
        <v>1178</v>
      </c>
      <c r="F98" s="20" t="s">
        <v>1179</v>
      </c>
      <c r="G98" s="124" t="s">
        <v>4761</v>
      </c>
      <c r="H98" s="20" t="s">
        <v>1759</v>
      </c>
      <c r="I98" s="20" t="s">
        <v>4484</v>
      </c>
      <c r="J98" s="20" t="s">
        <v>3227</v>
      </c>
      <c r="K98" s="21" t="s">
        <v>3756</v>
      </c>
      <c r="L98" s="20" t="s">
        <v>1181</v>
      </c>
      <c r="M98" s="20" t="s">
        <v>356</v>
      </c>
      <c r="N98" s="20" t="s">
        <v>4485</v>
      </c>
      <c r="O98" s="20" t="s">
        <v>4486</v>
      </c>
      <c r="P98" s="20" t="s">
        <v>4297</v>
      </c>
      <c r="Q98" s="24"/>
      <c r="R98" s="20" t="s">
        <v>1180</v>
      </c>
      <c r="S98" s="31">
        <v>115</v>
      </c>
    </row>
    <row r="99" spans="1:19" s="22" customFormat="1" x14ac:dyDescent="0.2">
      <c r="A99" s="31">
        <v>114</v>
      </c>
      <c r="B99" s="21" t="s">
        <v>3757</v>
      </c>
      <c r="C99" s="20" t="s">
        <v>3452</v>
      </c>
      <c r="D99" s="20" t="s">
        <v>2651</v>
      </c>
      <c r="E99" s="20" t="s">
        <v>1183</v>
      </c>
      <c r="F99" s="20" t="s">
        <v>1184</v>
      </c>
      <c r="G99" s="124" t="s">
        <v>4762</v>
      </c>
      <c r="H99" s="20" t="s">
        <v>1773</v>
      </c>
      <c r="I99" s="20" t="s">
        <v>4167</v>
      </c>
      <c r="J99" s="20"/>
      <c r="K99" s="21" t="s">
        <v>1707</v>
      </c>
      <c r="L99" s="20" t="s">
        <v>1694</v>
      </c>
      <c r="M99" s="20" t="s">
        <v>342</v>
      </c>
      <c r="N99" s="20" t="s">
        <v>4487</v>
      </c>
      <c r="O99" s="20" t="s">
        <v>1109</v>
      </c>
      <c r="P99" s="20" t="s">
        <v>3885</v>
      </c>
      <c r="Q99" s="24">
        <v>51</v>
      </c>
      <c r="R99" s="20" t="s">
        <v>1185</v>
      </c>
      <c r="S99" s="31">
        <v>114</v>
      </c>
    </row>
    <row r="100" spans="1:19" s="22" customFormat="1" x14ac:dyDescent="0.2">
      <c r="A100" s="31">
        <v>113</v>
      </c>
      <c r="B100" s="21" t="s">
        <v>3759</v>
      </c>
      <c r="C100" s="20" t="s">
        <v>1186</v>
      </c>
      <c r="D100" s="20" t="s">
        <v>1978</v>
      </c>
      <c r="E100" s="20" t="s">
        <v>1187</v>
      </c>
      <c r="F100" s="20" t="s">
        <v>1188</v>
      </c>
      <c r="G100" s="124" t="s">
        <v>4763</v>
      </c>
      <c r="H100" s="20" t="s">
        <v>1787</v>
      </c>
      <c r="I100" s="20" t="s">
        <v>4488</v>
      </c>
      <c r="J100" s="20" t="s">
        <v>3250</v>
      </c>
      <c r="K100" s="21" t="s">
        <v>1762</v>
      </c>
      <c r="L100" s="20" t="s">
        <v>3422</v>
      </c>
      <c r="M100" s="20" t="s">
        <v>1190</v>
      </c>
      <c r="N100" s="20" t="s">
        <v>4489</v>
      </c>
      <c r="O100" s="20" t="s">
        <v>4164</v>
      </c>
      <c r="P100" s="20" t="s">
        <v>4490</v>
      </c>
      <c r="Q100" s="24" t="s">
        <v>3475</v>
      </c>
      <c r="R100" s="20" t="s">
        <v>1189</v>
      </c>
      <c r="S100" s="31">
        <v>113</v>
      </c>
    </row>
    <row r="101" spans="1:19" s="22" customFormat="1" x14ac:dyDescent="0.2">
      <c r="A101" s="31">
        <v>112</v>
      </c>
      <c r="B101" s="21" t="s">
        <v>3443</v>
      </c>
      <c r="C101" s="20" t="s">
        <v>1192</v>
      </c>
      <c r="D101" s="20" t="s">
        <v>3760</v>
      </c>
      <c r="E101" s="20" t="s">
        <v>1193</v>
      </c>
      <c r="F101" s="20" t="s">
        <v>1194</v>
      </c>
      <c r="G101" s="124" t="s">
        <v>4764</v>
      </c>
      <c r="H101" s="20" t="s">
        <v>841</v>
      </c>
      <c r="I101" s="20" t="s">
        <v>4491</v>
      </c>
      <c r="J101" s="20"/>
      <c r="K101" s="21" t="s">
        <v>1817</v>
      </c>
      <c r="L101" s="20" t="s">
        <v>3439</v>
      </c>
      <c r="M101" s="20" t="s">
        <v>3054</v>
      </c>
      <c r="N101" s="20" t="s">
        <v>4492</v>
      </c>
      <c r="O101" s="20" t="s">
        <v>4493</v>
      </c>
      <c r="P101" s="20" t="s">
        <v>1155</v>
      </c>
      <c r="Q101" s="24"/>
      <c r="R101" s="20" t="s">
        <v>1195</v>
      </c>
      <c r="S101" s="31">
        <v>112</v>
      </c>
    </row>
    <row r="102" spans="1:19" s="22" customFormat="1" x14ac:dyDescent="0.2">
      <c r="A102" s="31">
        <v>111</v>
      </c>
      <c r="B102" s="21" t="s">
        <v>1197</v>
      </c>
      <c r="C102" s="20" t="s">
        <v>761</v>
      </c>
      <c r="D102" s="20" t="s">
        <v>3488</v>
      </c>
      <c r="E102" s="20" t="s">
        <v>1198</v>
      </c>
      <c r="F102" s="20" t="s">
        <v>1199</v>
      </c>
      <c r="G102" s="124" t="s">
        <v>4765</v>
      </c>
      <c r="H102" s="20" t="s">
        <v>4494</v>
      </c>
      <c r="I102" s="20" t="s">
        <v>2982</v>
      </c>
      <c r="J102" s="20" t="s">
        <v>3277</v>
      </c>
      <c r="K102" s="21" t="s">
        <v>1852</v>
      </c>
      <c r="L102" s="20" t="s">
        <v>194</v>
      </c>
      <c r="M102" s="20" t="s">
        <v>1202</v>
      </c>
      <c r="N102" s="20" t="s">
        <v>4495</v>
      </c>
      <c r="O102" s="20" t="s">
        <v>4391</v>
      </c>
      <c r="P102" s="20" t="s">
        <v>3898</v>
      </c>
      <c r="Q102" s="24">
        <v>50</v>
      </c>
      <c r="R102" s="20" t="s">
        <v>1201</v>
      </c>
      <c r="S102" s="31">
        <v>111</v>
      </c>
    </row>
    <row r="103" spans="1:19" s="19" customFormat="1" x14ac:dyDescent="0.25">
      <c r="A103" s="31" t="s">
        <v>753</v>
      </c>
      <c r="B103" s="21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4"/>
      <c r="R103" s="20"/>
      <c r="S103" s="75"/>
    </row>
    <row r="104" spans="1:19" s="22" customFormat="1" x14ac:dyDescent="0.2">
      <c r="A104" s="31">
        <v>110</v>
      </c>
      <c r="B104" s="21" t="s">
        <v>3462</v>
      </c>
      <c r="C104" s="20" t="s">
        <v>1204</v>
      </c>
      <c r="D104" s="20" t="s">
        <v>3762</v>
      </c>
      <c r="E104" s="20" t="s">
        <v>1205</v>
      </c>
      <c r="F104" s="20" t="s">
        <v>1206</v>
      </c>
      <c r="G104" s="124" t="s">
        <v>4766</v>
      </c>
      <c r="H104" s="20" t="s">
        <v>2120</v>
      </c>
      <c r="I104" s="20" t="s">
        <v>3042</v>
      </c>
      <c r="J104" s="20"/>
      <c r="K104" s="21" t="s">
        <v>1900</v>
      </c>
      <c r="L104" s="20" t="s">
        <v>1208</v>
      </c>
      <c r="M104" s="20" t="s">
        <v>240</v>
      </c>
      <c r="N104" s="20" t="s">
        <v>4496</v>
      </c>
      <c r="O104" s="20" t="s">
        <v>4497</v>
      </c>
      <c r="P104" s="20" t="s">
        <v>3426</v>
      </c>
      <c r="Q104" s="24" t="s">
        <v>2535</v>
      </c>
      <c r="R104" s="20" t="s">
        <v>1207</v>
      </c>
      <c r="S104" s="31">
        <v>110</v>
      </c>
    </row>
    <row r="105" spans="1:19" s="22" customFormat="1" x14ac:dyDescent="0.2">
      <c r="A105" s="31">
        <v>109</v>
      </c>
      <c r="B105" s="21" t="s">
        <v>3229</v>
      </c>
      <c r="C105" s="20" t="s">
        <v>1209</v>
      </c>
      <c r="D105" s="20" t="s">
        <v>3763</v>
      </c>
      <c r="E105" s="20" t="s">
        <v>1210</v>
      </c>
      <c r="F105" s="20" t="s">
        <v>1211</v>
      </c>
      <c r="G105" s="124" t="s">
        <v>4767</v>
      </c>
      <c r="H105" s="20" t="s">
        <v>1320</v>
      </c>
      <c r="I105" s="20" t="s">
        <v>4231</v>
      </c>
      <c r="J105" s="20" t="s">
        <v>3289</v>
      </c>
      <c r="K105" s="21" t="s">
        <v>1926</v>
      </c>
      <c r="L105" s="20" t="s">
        <v>1736</v>
      </c>
      <c r="M105" s="20" t="s">
        <v>1213</v>
      </c>
      <c r="N105" s="20" t="s">
        <v>337</v>
      </c>
      <c r="O105" s="20" t="s">
        <v>4498</v>
      </c>
      <c r="P105" s="20" t="s">
        <v>3880</v>
      </c>
      <c r="Q105" s="24"/>
      <c r="R105" s="20" t="s">
        <v>1212</v>
      </c>
      <c r="S105" s="31">
        <v>109</v>
      </c>
    </row>
    <row r="106" spans="1:19" s="22" customFormat="1" x14ac:dyDescent="0.2">
      <c r="A106" s="31">
        <v>108</v>
      </c>
      <c r="B106" s="21" t="s">
        <v>1215</v>
      </c>
      <c r="C106" s="20" t="s">
        <v>3506</v>
      </c>
      <c r="D106" s="20" t="s">
        <v>3764</v>
      </c>
      <c r="E106" s="20" t="s">
        <v>1216</v>
      </c>
      <c r="F106" s="20" t="s">
        <v>1217</v>
      </c>
      <c r="G106" s="124" t="s">
        <v>4768</v>
      </c>
      <c r="H106" s="20" t="s">
        <v>4499</v>
      </c>
      <c r="I106" s="20" t="s">
        <v>4500</v>
      </c>
      <c r="J106" s="20"/>
      <c r="K106" s="21" t="s">
        <v>1966</v>
      </c>
      <c r="L106" s="20" t="s">
        <v>1220</v>
      </c>
      <c r="M106" s="20" t="s">
        <v>1221</v>
      </c>
      <c r="N106" s="20" t="s">
        <v>4501</v>
      </c>
      <c r="O106" s="20" t="s">
        <v>4129</v>
      </c>
      <c r="P106" s="20" t="s">
        <v>4502</v>
      </c>
      <c r="Q106" s="24">
        <v>49</v>
      </c>
      <c r="R106" s="20" t="s">
        <v>1219</v>
      </c>
      <c r="S106" s="31">
        <v>108</v>
      </c>
    </row>
    <row r="107" spans="1:19" s="22" customFormat="1" x14ac:dyDescent="0.2">
      <c r="A107" s="31">
        <v>107</v>
      </c>
      <c r="B107" s="21" t="s">
        <v>3486</v>
      </c>
      <c r="C107" s="20" t="s">
        <v>2243</v>
      </c>
      <c r="D107" s="20" t="s">
        <v>3765</v>
      </c>
      <c r="E107" s="20" t="s">
        <v>1222</v>
      </c>
      <c r="F107" s="20" t="s">
        <v>1223</v>
      </c>
      <c r="G107" s="124" t="s">
        <v>4769</v>
      </c>
      <c r="H107" s="20" t="s">
        <v>1333</v>
      </c>
      <c r="I107" s="20" t="s">
        <v>941</v>
      </c>
      <c r="J107" s="20" t="s">
        <v>3313</v>
      </c>
      <c r="K107" s="21" t="s">
        <v>2025</v>
      </c>
      <c r="L107" s="20" t="s">
        <v>1750</v>
      </c>
      <c r="M107" s="20" t="s">
        <v>154</v>
      </c>
      <c r="N107" s="20" t="s">
        <v>4503</v>
      </c>
      <c r="O107" s="20" t="s">
        <v>1092</v>
      </c>
      <c r="P107" s="20" t="s">
        <v>3956</v>
      </c>
      <c r="Q107" s="24"/>
      <c r="R107" s="20" t="s">
        <v>1224</v>
      </c>
      <c r="S107" s="31">
        <v>107</v>
      </c>
    </row>
    <row r="108" spans="1:19" s="22" customFormat="1" x14ac:dyDescent="0.2">
      <c r="A108" s="31">
        <v>106</v>
      </c>
      <c r="B108" s="21" t="s">
        <v>3496</v>
      </c>
      <c r="C108" s="20" t="s">
        <v>3525</v>
      </c>
      <c r="D108" s="20" t="s">
        <v>3767</v>
      </c>
      <c r="E108" s="20" t="s">
        <v>1226</v>
      </c>
      <c r="F108" s="20" t="s">
        <v>1227</v>
      </c>
      <c r="G108" s="124" t="s">
        <v>4770</v>
      </c>
      <c r="H108" s="20" t="s">
        <v>1338</v>
      </c>
      <c r="I108" s="20" t="s">
        <v>2087</v>
      </c>
      <c r="J108" s="20"/>
      <c r="K108" s="21" t="s">
        <v>2079</v>
      </c>
      <c r="L108" s="20" t="s">
        <v>3485</v>
      </c>
      <c r="M108" s="20" t="s">
        <v>118</v>
      </c>
      <c r="N108" s="20" t="s">
        <v>4504</v>
      </c>
      <c r="O108" s="20" t="s">
        <v>4505</v>
      </c>
      <c r="P108" s="20" t="s">
        <v>4506</v>
      </c>
      <c r="Q108" s="24" t="s">
        <v>2405</v>
      </c>
      <c r="R108" s="20" t="s">
        <v>1228</v>
      </c>
      <c r="S108" s="31">
        <v>106</v>
      </c>
    </row>
    <row r="109" spans="1:19" s="22" customFormat="1" x14ac:dyDescent="0.2">
      <c r="A109" s="31">
        <v>105</v>
      </c>
      <c r="B109" s="21" t="s">
        <v>3768</v>
      </c>
      <c r="C109" s="20" t="s">
        <v>1229</v>
      </c>
      <c r="D109" s="20" t="s">
        <v>3769</v>
      </c>
      <c r="E109" s="20" t="s">
        <v>1230</v>
      </c>
      <c r="F109" s="20" t="s">
        <v>1231</v>
      </c>
      <c r="G109" s="124" t="s">
        <v>4771</v>
      </c>
      <c r="H109" s="20" t="s">
        <v>2082</v>
      </c>
      <c r="I109" s="20" t="s">
        <v>3925</v>
      </c>
      <c r="J109" s="20" t="s">
        <v>3326</v>
      </c>
      <c r="K109" s="21" t="s">
        <v>2093</v>
      </c>
      <c r="L109" s="20" t="s">
        <v>1763</v>
      </c>
      <c r="M109" s="20" t="s">
        <v>1233</v>
      </c>
      <c r="N109" s="20" t="s">
        <v>1302</v>
      </c>
      <c r="O109" s="20" t="s">
        <v>1108</v>
      </c>
      <c r="P109" s="20" t="s">
        <v>1257</v>
      </c>
      <c r="Q109" s="24">
        <v>48</v>
      </c>
      <c r="R109" s="20" t="s">
        <v>1232</v>
      </c>
      <c r="S109" s="31">
        <v>105</v>
      </c>
    </row>
    <row r="110" spans="1:19" s="22" customFormat="1" x14ac:dyDescent="0.2">
      <c r="A110" s="31">
        <v>104</v>
      </c>
      <c r="B110" s="21" t="s">
        <v>3770</v>
      </c>
      <c r="C110" s="20" t="s">
        <v>783</v>
      </c>
      <c r="D110" s="20" t="s">
        <v>3691</v>
      </c>
      <c r="E110" s="20" t="s">
        <v>1234</v>
      </c>
      <c r="F110" s="20" t="s">
        <v>1235</v>
      </c>
      <c r="G110" s="124" t="s">
        <v>4772</v>
      </c>
      <c r="H110" s="20" t="s">
        <v>167</v>
      </c>
      <c r="I110" s="20" t="s">
        <v>4507</v>
      </c>
      <c r="J110" s="20"/>
      <c r="K110" s="21" t="s">
        <v>2148</v>
      </c>
      <c r="L110" s="20" t="s">
        <v>3503</v>
      </c>
      <c r="M110" s="20" t="s">
        <v>1237</v>
      </c>
      <c r="N110" s="20" t="s">
        <v>4508</v>
      </c>
      <c r="O110" s="20" t="s">
        <v>4509</v>
      </c>
      <c r="P110" s="20" t="s">
        <v>4007</v>
      </c>
      <c r="Q110" s="24"/>
      <c r="R110" s="20" t="s">
        <v>1236</v>
      </c>
      <c r="S110" s="31">
        <v>104</v>
      </c>
    </row>
    <row r="111" spans="1:19" s="22" customFormat="1" x14ac:dyDescent="0.2">
      <c r="A111" s="31">
        <v>103</v>
      </c>
      <c r="B111" s="21" t="s">
        <v>3516</v>
      </c>
      <c r="C111" s="20" t="s">
        <v>1238</v>
      </c>
      <c r="D111" s="20" t="s">
        <v>2104</v>
      </c>
      <c r="E111" s="20" t="s">
        <v>1239</v>
      </c>
      <c r="F111" s="20" t="s">
        <v>1240</v>
      </c>
      <c r="G111" s="124" t="s">
        <v>4773</v>
      </c>
      <c r="H111" s="20" t="s">
        <v>176</v>
      </c>
      <c r="I111" s="20" t="s">
        <v>931</v>
      </c>
      <c r="J111" s="20" t="s">
        <v>3349</v>
      </c>
      <c r="K111" s="21" t="s">
        <v>2204</v>
      </c>
      <c r="L111" s="20" t="s">
        <v>1242</v>
      </c>
      <c r="M111" s="20" t="s">
        <v>1243</v>
      </c>
      <c r="N111" s="20" t="s">
        <v>4510</v>
      </c>
      <c r="O111" s="20" t="s">
        <v>4099</v>
      </c>
      <c r="P111" s="20" t="s">
        <v>4511</v>
      </c>
      <c r="Q111" s="24" t="s">
        <v>2262</v>
      </c>
      <c r="R111" s="20" t="s">
        <v>1241</v>
      </c>
      <c r="S111" s="31">
        <v>103</v>
      </c>
    </row>
    <row r="112" spans="1:19" s="22" customFormat="1" x14ac:dyDescent="0.2">
      <c r="A112" s="31">
        <v>102</v>
      </c>
      <c r="B112" s="21" t="s">
        <v>3524</v>
      </c>
      <c r="C112" s="20" t="s">
        <v>2219</v>
      </c>
      <c r="D112" s="20" t="s">
        <v>2495</v>
      </c>
      <c r="E112" s="20" t="s">
        <v>1244</v>
      </c>
      <c r="F112" s="20" t="s">
        <v>1245</v>
      </c>
      <c r="G112" s="124" t="s">
        <v>4774</v>
      </c>
      <c r="H112" s="20" t="s">
        <v>2055</v>
      </c>
      <c r="I112" s="20" t="s">
        <v>2169</v>
      </c>
      <c r="J112" s="20"/>
      <c r="K112" s="21" t="s">
        <v>2216</v>
      </c>
      <c r="L112" s="20" t="s">
        <v>3514</v>
      </c>
      <c r="M112" s="20" t="s">
        <v>3610</v>
      </c>
      <c r="N112" s="20" t="s">
        <v>4512</v>
      </c>
      <c r="O112" s="20" t="s">
        <v>4513</v>
      </c>
      <c r="P112" s="20" t="s">
        <v>4514</v>
      </c>
      <c r="Q112" s="24">
        <v>47</v>
      </c>
      <c r="R112" s="20" t="s">
        <v>1246</v>
      </c>
      <c r="S112" s="31">
        <v>102</v>
      </c>
    </row>
    <row r="113" spans="1:19" s="22" customFormat="1" x14ac:dyDescent="0.2">
      <c r="A113" s="31">
        <v>101</v>
      </c>
      <c r="B113" s="21" t="s">
        <v>3771</v>
      </c>
      <c r="C113" s="20" t="s">
        <v>1247</v>
      </c>
      <c r="D113" s="20" t="s">
        <v>3772</v>
      </c>
      <c r="E113" s="20" t="s">
        <v>1248</v>
      </c>
      <c r="F113" s="20" t="s">
        <v>1249</v>
      </c>
      <c r="G113" s="124" t="s">
        <v>4775</v>
      </c>
      <c r="H113" s="20" t="s">
        <v>206</v>
      </c>
      <c r="I113" s="20" t="s">
        <v>4515</v>
      </c>
      <c r="J113" s="20" t="s">
        <v>3361</v>
      </c>
      <c r="K113" s="21" t="s">
        <v>2264</v>
      </c>
      <c r="L113" s="20" t="s">
        <v>1791</v>
      </c>
      <c r="M113" s="20" t="s">
        <v>3578</v>
      </c>
      <c r="N113" s="20" t="s">
        <v>4516</v>
      </c>
      <c r="O113" s="20" t="s">
        <v>1142</v>
      </c>
      <c r="P113" s="20" t="s">
        <v>1774</v>
      </c>
      <c r="Q113" s="24"/>
      <c r="R113" s="20" t="s">
        <v>1250</v>
      </c>
      <c r="S113" s="31">
        <v>101</v>
      </c>
    </row>
    <row r="114" spans="1:19" s="19" customFormat="1" x14ac:dyDescent="0.25">
      <c r="A114" s="31" t="s">
        <v>753</v>
      </c>
      <c r="B114" s="21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4"/>
      <c r="R114" s="20"/>
      <c r="S114" s="75"/>
    </row>
    <row r="115" spans="1:19" s="19" customFormat="1" x14ac:dyDescent="0.25">
      <c r="A115" s="31" t="s">
        <v>753</v>
      </c>
      <c r="B115" s="21"/>
      <c r="C115" s="20"/>
      <c r="D115" s="20"/>
      <c r="E115" s="20"/>
      <c r="F115" s="20"/>
      <c r="G115" s="20"/>
      <c r="H115" s="20"/>
      <c r="I115" s="84"/>
      <c r="J115" s="70" t="s">
        <v>4662</v>
      </c>
      <c r="K115" s="84"/>
      <c r="M115" s="20"/>
      <c r="N115" s="20"/>
      <c r="O115" s="20"/>
      <c r="P115" s="20"/>
      <c r="Q115" s="24"/>
      <c r="R115" s="20"/>
      <c r="S115" s="75"/>
    </row>
    <row r="116" spans="1:19" s="22" customFormat="1" x14ac:dyDescent="0.2">
      <c r="A116" s="31">
        <v>100</v>
      </c>
      <c r="B116" s="21" t="s">
        <v>1251</v>
      </c>
      <c r="C116" s="20" t="s">
        <v>800</v>
      </c>
      <c r="D116" s="20" t="s">
        <v>2598</v>
      </c>
      <c r="E116" s="20" t="s">
        <v>1252</v>
      </c>
      <c r="F116" s="20" t="s">
        <v>1253</v>
      </c>
      <c r="G116" s="124" t="s">
        <v>4776</v>
      </c>
      <c r="H116" s="20" t="s">
        <v>4517</v>
      </c>
      <c r="I116" s="20" t="s">
        <v>2210</v>
      </c>
      <c r="J116" s="20"/>
      <c r="K116" s="21" t="s">
        <v>2319</v>
      </c>
      <c r="L116" s="20" t="s">
        <v>1256</v>
      </c>
      <c r="M116" s="20" t="s">
        <v>1251</v>
      </c>
      <c r="N116" s="20" t="s">
        <v>4518</v>
      </c>
      <c r="O116" s="20" t="s">
        <v>4519</v>
      </c>
      <c r="P116" s="20" t="s">
        <v>361</v>
      </c>
      <c r="Q116" s="24" t="s">
        <v>2132</v>
      </c>
      <c r="R116" s="20" t="s">
        <v>1255</v>
      </c>
      <c r="S116" s="31">
        <v>100</v>
      </c>
    </row>
    <row r="117" spans="1:19" s="22" customFormat="1" x14ac:dyDescent="0.2">
      <c r="A117" s="31">
        <v>99</v>
      </c>
      <c r="B117" s="21" t="s">
        <v>3202</v>
      </c>
      <c r="C117" s="20" t="s">
        <v>1690</v>
      </c>
      <c r="D117" s="20" t="s">
        <v>3580</v>
      </c>
      <c r="E117" s="20" t="s">
        <v>1258</v>
      </c>
      <c r="F117" s="20" t="s">
        <v>1259</v>
      </c>
      <c r="G117" s="124" t="s">
        <v>4777</v>
      </c>
      <c r="H117" s="20" t="s">
        <v>4520</v>
      </c>
      <c r="I117" s="20" t="s">
        <v>4521</v>
      </c>
      <c r="J117" s="20" t="s">
        <v>3382</v>
      </c>
      <c r="K117" s="21" t="s">
        <v>2334</v>
      </c>
      <c r="L117" s="20" t="s">
        <v>1803</v>
      </c>
      <c r="M117" s="20" t="s">
        <v>3216</v>
      </c>
      <c r="N117" s="20" t="s">
        <v>4522</v>
      </c>
      <c r="O117" s="20" t="s">
        <v>4523</v>
      </c>
      <c r="P117" s="20" t="s">
        <v>4524</v>
      </c>
      <c r="Q117" s="24">
        <v>46</v>
      </c>
      <c r="R117" s="20" t="s">
        <v>1260</v>
      </c>
      <c r="S117" s="31">
        <v>99</v>
      </c>
    </row>
    <row r="118" spans="1:19" s="22" customFormat="1" x14ac:dyDescent="0.2">
      <c r="A118" s="31">
        <v>98</v>
      </c>
      <c r="B118" s="21" t="s">
        <v>3557</v>
      </c>
      <c r="C118" s="20" t="s">
        <v>1261</v>
      </c>
      <c r="D118" s="20" t="s">
        <v>3773</v>
      </c>
      <c r="E118" s="20" t="s">
        <v>1262</v>
      </c>
      <c r="F118" s="20" t="s">
        <v>1263</v>
      </c>
      <c r="G118" s="124" t="s">
        <v>4778</v>
      </c>
      <c r="H118" s="20" t="s">
        <v>1990</v>
      </c>
      <c r="I118" s="20" t="s">
        <v>2246</v>
      </c>
      <c r="J118" s="20"/>
      <c r="K118" s="21" t="s">
        <v>2392</v>
      </c>
      <c r="L118" s="20" t="s">
        <v>1265</v>
      </c>
      <c r="M118" s="20" t="s">
        <v>3476</v>
      </c>
      <c r="N118" s="20" t="s">
        <v>4525</v>
      </c>
      <c r="O118" s="20" t="s">
        <v>4526</v>
      </c>
      <c r="P118" s="20" t="s">
        <v>4501</v>
      </c>
      <c r="Q118" s="24"/>
      <c r="R118" s="20" t="s">
        <v>1264</v>
      </c>
      <c r="S118" s="31">
        <v>98</v>
      </c>
    </row>
    <row r="119" spans="1:19" s="22" customFormat="1" x14ac:dyDescent="0.2">
      <c r="A119" s="31">
        <v>97</v>
      </c>
      <c r="B119" s="21" t="s">
        <v>442</v>
      </c>
      <c r="C119" s="20" t="s">
        <v>2192</v>
      </c>
      <c r="D119" s="20" t="s">
        <v>3774</v>
      </c>
      <c r="E119" s="20" t="s">
        <v>1267</v>
      </c>
      <c r="F119" s="20" t="s">
        <v>1268</v>
      </c>
      <c r="G119" s="124" t="s">
        <v>4779</v>
      </c>
      <c r="H119" s="20" t="s">
        <v>2008</v>
      </c>
      <c r="I119" s="20" t="s">
        <v>2915</v>
      </c>
      <c r="J119" s="20" t="s">
        <v>3403</v>
      </c>
      <c r="K119" s="21" t="s">
        <v>2420</v>
      </c>
      <c r="L119" s="20" t="s">
        <v>1818</v>
      </c>
      <c r="M119" s="20" t="s">
        <v>3427</v>
      </c>
      <c r="N119" s="20" t="s">
        <v>4527</v>
      </c>
      <c r="O119" s="20" t="s">
        <v>3895</v>
      </c>
      <c r="P119" s="20" t="s">
        <v>3536</v>
      </c>
      <c r="Q119" s="24" t="s">
        <v>1993</v>
      </c>
      <c r="R119" s="20" t="s">
        <v>1269</v>
      </c>
      <c r="S119" s="31">
        <v>97</v>
      </c>
    </row>
    <row r="120" spans="1:19" s="22" customFormat="1" x14ac:dyDescent="0.2">
      <c r="A120" s="31">
        <v>96</v>
      </c>
      <c r="B120" s="21" t="s">
        <v>3775</v>
      </c>
      <c r="C120" s="20" t="s">
        <v>1270</v>
      </c>
      <c r="D120" s="20" t="s">
        <v>2542</v>
      </c>
      <c r="E120" s="20" t="s">
        <v>1271</v>
      </c>
      <c r="F120" s="20" t="s">
        <v>1272</v>
      </c>
      <c r="G120" s="124" t="s">
        <v>4780</v>
      </c>
      <c r="H120" s="20" t="s">
        <v>2022</v>
      </c>
      <c r="I120" s="20" t="s">
        <v>2285</v>
      </c>
      <c r="J120" s="20"/>
      <c r="K120" s="21" t="s">
        <v>2466</v>
      </c>
      <c r="L120" s="20" t="s">
        <v>1274</v>
      </c>
      <c r="M120" s="20" t="s">
        <v>1275</v>
      </c>
      <c r="N120" s="20" t="s">
        <v>3652</v>
      </c>
      <c r="O120" s="20" t="s">
        <v>4528</v>
      </c>
      <c r="P120" s="20" t="s">
        <v>4529</v>
      </c>
      <c r="Q120" s="24">
        <v>45</v>
      </c>
      <c r="R120" s="20" t="s">
        <v>1273</v>
      </c>
      <c r="S120" s="31">
        <v>96</v>
      </c>
    </row>
    <row r="121" spans="1:19" s="22" customFormat="1" x14ac:dyDescent="0.2">
      <c r="A121" s="31">
        <v>95</v>
      </c>
      <c r="B121" s="21" t="s">
        <v>3578</v>
      </c>
      <c r="C121" s="20" t="s">
        <v>1732</v>
      </c>
      <c r="D121" s="20" t="s">
        <v>3776</v>
      </c>
      <c r="E121" s="20" t="s">
        <v>1276</v>
      </c>
      <c r="F121" s="20" t="s">
        <v>1277</v>
      </c>
      <c r="G121" s="124" t="s">
        <v>4781</v>
      </c>
      <c r="H121" s="20" t="s">
        <v>2037</v>
      </c>
      <c r="I121" s="20" t="s">
        <v>3936</v>
      </c>
      <c r="J121" s="20" t="s">
        <v>3413</v>
      </c>
      <c r="K121" s="21" t="s">
        <v>2491</v>
      </c>
      <c r="L121" s="20" t="s">
        <v>1280</v>
      </c>
      <c r="M121" s="20" t="s">
        <v>1281</v>
      </c>
      <c r="N121" s="20" t="s">
        <v>4530</v>
      </c>
      <c r="O121" s="20" t="s">
        <v>4037</v>
      </c>
      <c r="P121" s="20" t="s">
        <v>4216</v>
      </c>
      <c r="Q121" s="24"/>
      <c r="R121" s="20" t="s">
        <v>1279</v>
      </c>
      <c r="S121" s="31">
        <v>95</v>
      </c>
    </row>
    <row r="122" spans="1:19" s="22" customFormat="1" x14ac:dyDescent="0.2">
      <c r="A122" s="31">
        <v>94</v>
      </c>
      <c r="B122" s="21" t="s">
        <v>3589</v>
      </c>
      <c r="C122" s="20" t="s">
        <v>11</v>
      </c>
      <c r="D122" s="20" t="s">
        <v>3777</v>
      </c>
      <c r="E122" s="20" t="s">
        <v>1282</v>
      </c>
      <c r="F122" s="20" t="s">
        <v>1283</v>
      </c>
      <c r="G122" s="124" t="s">
        <v>4782</v>
      </c>
      <c r="H122" s="20" t="s">
        <v>1982</v>
      </c>
      <c r="I122" s="20" t="s">
        <v>2328</v>
      </c>
      <c r="J122" s="20"/>
      <c r="K122" s="21" t="s">
        <v>2537</v>
      </c>
      <c r="L122" s="20" t="s">
        <v>3575</v>
      </c>
      <c r="M122" s="20" t="s">
        <v>1103</v>
      </c>
      <c r="N122" s="20" t="s">
        <v>4531</v>
      </c>
      <c r="O122" s="20" t="s">
        <v>4532</v>
      </c>
      <c r="P122" s="20" t="s">
        <v>4533</v>
      </c>
      <c r="Q122" s="24" t="s">
        <v>1850</v>
      </c>
      <c r="R122" s="20" t="s">
        <v>1284</v>
      </c>
      <c r="S122" s="31">
        <v>94</v>
      </c>
    </row>
    <row r="123" spans="1:19" s="22" customFormat="1" x14ac:dyDescent="0.2">
      <c r="A123" s="31">
        <v>93</v>
      </c>
      <c r="B123" s="21">
        <v>9</v>
      </c>
      <c r="C123" s="20" t="s">
        <v>21</v>
      </c>
      <c r="D123" s="20" t="s">
        <v>3778</v>
      </c>
      <c r="E123" s="20" t="s">
        <v>1285</v>
      </c>
      <c r="F123" s="20" t="s">
        <v>1286</v>
      </c>
      <c r="G123" s="124" t="s">
        <v>4783</v>
      </c>
      <c r="H123" s="20" t="s">
        <v>282</v>
      </c>
      <c r="I123" s="20" t="s">
        <v>4395</v>
      </c>
      <c r="J123" s="20" t="s">
        <v>3438</v>
      </c>
      <c r="K123" s="21" t="s">
        <v>2563</v>
      </c>
      <c r="L123" s="20" t="s">
        <v>237</v>
      </c>
      <c r="M123" s="20" t="s">
        <v>1077</v>
      </c>
      <c r="N123" s="20" t="s">
        <v>4534</v>
      </c>
      <c r="O123" s="20" t="s">
        <v>4535</v>
      </c>
      <c r="P123" s="20" t="s">
        <v>1311</v>
      </c>
      <c r="Q123" s="24">
        <v>44</v>
      </c>
      <c r="R123" s="20" t="s">
        <v>1287</v>
      </c>
      <c r="S123" s="31">
        <v>93</v>
      </c>
    </row>
    <row r="124" spans="1:19" s="22" customFormat="1" x14ac:dyDescent="0.2">
      <c r="A124" s="31">
        <v>92</v>
      </c>
      <c r="B124" s="21" t="s">
        <v>3779</v>
      </c>
      <c r="C124" s="20" t="s">
        <v>32</v>
      </c>
      <c r="D124" s="20" t="s">
        <v>3780</v>
      </c>
      <c r="E124" s="20" t="s">
        <v>1288</v>
      </c>
      <c r="F124" s="20" t="s">
        <v>1289</v>
      </c>
      <c r="G124" s="124" t="s">
        <v>4784</v>
      </c>
      <c r="H124" s="20" t="s">
        <v>294</v>
      </c>
      <c r="I124" s="20" t="s">
        <v>2371</v>
      </c>
      <c r="J124" s="20"/>
      <c r="K124" s="21" t="s">
        <v>2607</v>
      </c>
      <c r="L124" s="20" t="s">
        <v>1853</v>
      </c>
      <c r="M124" s="20" t="s">
        <v>1291</v>
      </c>
      <c r="N124" s="20" t="s">
        <v>4536</v>
      </c>
      <c r="O124" s="20" t="s">
        <v>4537</v>
      </c>
      <c r="P124" s="20" t="s">
        <v>4538</v>
      </c>
      <c r="Q124" s="24"/>
      <c r="R124" s="20" t="s">
        <v>1290</v>
      </c>
      <c r="S124" s="31">
        <v>92</v>
      </c>
    </row>
    <row r="125" spans="1:19" s="22" customFormat="1" x14ac:dyDescent="0.2">
      <c r="A125" s="31">
        <v>91</v>
      </c>
      <c r="B125" s="21" t="s">
        <v>3610</v>
      </c>
      <c r="C125" s="20" t="s">
        <v>1773</v>
      </c>
      <c r="D125" s="20" t="s">
        <v>2249</v>
      </c>
      <c r="E125" s="20" t="s">
        <v>1292</v>
      </c>
      <c r="F125" s="20" t="s">
        <v>1293</v>
      </c>
      <c r="G125" s="124" t="s">
        <v>4785</v>
      </c>
      <c r="H125" s="20" t="s">
        <v>305</v>
      </c>
      <c r="I125" s="20" t="s">
        <v>4539</v>
      </c>
      <c r="J125" s="20" t="s">
        <v>3449</v>
      </c>
      <c r="K125" s="21" t="s">
        <v>2633</v>
      </c>
      <c r="L125" s="20" t="s">
        <v>3598</v>
      </c>
      <c r="M125" s="20" t="s">
        <v>1029</v>
      </c>
      <c r="N125" s="20" t="s">
        <v>3358</v>
      </c>
      <c r="O125" s="20" t="s">
        <v>4540</v>
      </c>
      <c r="P125" s="20" t="s">
        <v>123</v>
      </c>
      <c r="Q125" s="24" t="s">
        <v>1705</v>
      </c>
      <c r="R125" s="20" t="s">
        <v>1294</v>
      </c>
      <c r="S125" s="31">
        <v>91</v>
      </c>
    </row>
    <row r="126" spans="1:19" s="19" customFormat="1" x14ac:dyDescent="0.25">
      <c r="A126" s="31" t="s">
        <v>753</v>
      </c>
      <c r="B126" s="21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4"/>
      <c r="R126" s="20"/>
      <c r="S126" s="75"/>
    </row>
    <row r="127" spans="1:19" s="22" customFormat="1" x14ac:dyDescent="0.2">
      <c r="A127" s="31">
        <v>90</v>
      </c>
      <c r="B127" s="21" t="s">
        <v>3781</v>
      </c>
      <c r="C127" s="20" t="s">
        <v>2151</v>
      </c>
      <c r="D127" s="20" t="s">
        <v>2261</v>
      </c>
      <c r="E127" s="20" t="s">
        <v>1295</v>
      </c>
      <c r="F127" s="20" t="s">
        <v>1296</v>
      </c>
      <c r="G127" s="124" t="s">
        <v>4786</v>
      </c>
      <c r="H127" s="20" t="s">
        <v>315</v>
      </c>
      <c r="I127" s="20" t="s">
        <v>2414</v>
      </c>
      <c r="J127" s="20"/>
      <c r="K127" s="21" t="s">
        <v>2688</v>
      </c>
      <c r="L127" s="20" t="s">
        <v>1864</v>
      </c>
      <c r="M127" s="20" t="s">
        <v>997</v>
      </c>
      <c r="N127" s="20" t="s">
        <v>3310</v>
      </c>
      <c r="O127" s="20" t="s">
        <v>1225</v>
      </c>
      <c r="P127" s="20" t="s">
        <v>4541</v>
      </c>
      <c r="Q127" s="24">
        <v>43</v>
      </c>
      <c r="R127" s="20" t="s">
        <v>1297</v>
      </c>
      <c r="S127" s="31">
        <v>90</v>
      </c>
    </row>
    <row r="128" spans="1:19" s="22" customFormat="1" x14ac:dyDescent="0.2">
      <c r="A128" s="31">
        <v>89</v>
      </c>
      <c r="B128" s="21" t="s">
        <v>3782</v>
      </c>
      <c r="C128" s="20" t="s">
        <v>839</v>
      </c>
      <c r="D128" s="20" t="s">
        <v>3783</v>
      </c>
      <c r="E128" s="20" t="s">
        <v>1298</v>
      </c>
      <c r="F128" s="20" t="s">
        <v>1299</v>
      </c>
      <c r="G128" s="124" t="s">
        <v>4787</v>
      </c>
      <c r="H128" s="20" t="s">
        <v>4542</v>
      </c>
      <c r="I128" s="20" t="s">
        <v>4543</v>
      </c>
      <c r="J128" s="20" t="s">
        <v>3470</v>
      </c>
      <c r="K128" s="21" t="s">
        <v>2702</v>
      </c>
      <c r="L128" s="20" t="s">
        <v>1301</v>
      </c>
      <c r="M128" s="20" t="s">
        <v>3029</v>
      </c>
      <c r="N128" s="20" t="s">
        <v>4240</v>
      </c>
      <c r="O128" s="20" t="s">
        <v>1720</v>
      </c>
      <c r="P128" s="20" t="s">
        <v>4544</v>
      </c>
      <c r="Q128" s="24"/>
      <c r="R128" s="20" t="s">
        <v>1300</v>
      </c>
      <c r="S128" s="31">
        <v>89</v>
      </c>
    </row>
    <row r="129" spans="1:19" s="22" customFormat="1" x14ac:dyDescent="0.2">
      <c r="A129" s="31">
        <v>88</v>
      </c>
      <c r="B129" s="21" t="s">
        <v>10</v>
      </c>
      <c r="C129" s="20" t="s">
        <v>841</v>
      </c>
      <c r="D129" s="20" t="s">
        <v>3784</v>
      </c>
      <c r="E129" s="20" t="s">
        <v>1303</v>
      </c>
      <c r="F129" s="20" t="s">
        <v>1304</v>
      </c>
      <c r="G129" s="124" t="s">
        <v>4788</v>
      </c>
      <c r="H129" s="20" t="s">
        <v>763</v>
      </c>
      <c r="I129" s="20" t="s">
        <v>2928</v>
      </c>
      <c r="J129" s="20"/>
      <c r="K129" s="21" t="s">
        <v>2760</v>
      </c>
      <c r="L129" s="20" t="s">
        <v>1306</v>
      </c>
      <c r="M129" s="20" t="s">
        <v>1307</v>
      </c>
      <c r="N129" s="20" t="s">
        <v>4545</v>
      </c>
      <c r="O129" s="20" t="s">
        <v>4546</v>
      </c>
      <c r="P129" s="20" t="s">
        <v>4547</v>
      </c>
      <c r="Q129" s="24" t="s">
        <v>3140</v>
      </c>
      <c r="R129" s="20" t="s">
        <v>1305</v>
      </c>
      <c r="S129" s="31">
        <v>88</v>
      </c>
    </row>
    <row r="130" spans="1:19" s="22" customFormat="1" x14ac:dyDescent="0.2">
      <c r="A130" s="31">
        <v>87</v>
      </c>
      <c r="B130" s="21" t="s">
        <v>20</v>
      </c>
      <c r="C130" s="20" t="s">
        <v>1813</v>
      </c>
      <c r="D130" s="20" t="s">
        <v>3785</v>
      </c>
      <c r="E130" s="20" t="s">
        <v>1308</v>
      </c>
      <c r="F130" s="20" t="s">
        <v>1309</v>
      </c>
      <c r="G130" s="124" t="s">
        <v>4789</v>
      </c>
      <c r="H130" s="20" t="s">
        <v>1437</v>
      </c>
      <c r="I130" s="20" t="s">
        <v>884</v>
      </c>
      <c r="J130" s="20" t="s">
        <v>3484</v>
      </c>
      <c r="K130" s="21" t="s">
        <v>2771</v>
      </c>
      <c r="L130" s="20" t="s">
        <v>1889</v>
      </c>
      <c r="M130" s="20" t="s">
        <v>2902</v>
      </c>
      <c r="N130" s="20" t="s">
        <v>3158</v>
      </c>
      <c r="O130" s="20" t="s">
        <v>4548</v>
      </c>
      <c r="P130" s="20" t="s">
        <v>3614</v>
      </c>
      <c r="Q130" s="24">
        <v>42</v>
      </c>
      <c r="R130" s="20" t="s">
        <v>1310</v>
      </c>
      <c r="S130" s="31">
        <v>87</v>
      </c>
    </row>
    <row r="131" spans="1:19" s="22" customFormat="1" x14ac:dyDescent="0.2">
      <c r="A131" s="31">
        <v>86</v>
      </c>
      <c r="B131" s="21" t="s">
        <v>31</v>
      </c>
      <c r="C131" s="20" t="s">
        <v>850</v>
      </c>
      <c r="D131" s="20" t="s">
        <v>3786</v>
      </c>
      <c r="E131" s="20" t="s">
        <v>1312</v>
      </c>
      <c r="F131" s="20" t="s">
        <v>1313</v>
      </c>
      <c r="G131" s="124" t="s">
        <v>4790</v>
      </c>
      <c r="H131" s="20" t="s">
        <v>4549</v>
      </c>
      <c r="I131" s="20" t="s">
        <v>4550</v>
      </c>
      <c r="J131" s="20"/>
      <c r="K131" s="21" t="s">
        <v>2824</v>
      </c>
      <c r="L131" s="20" t="s">
        <v>1315</v>
      </c>
      <c r="M131" s="20" t="s">
        <v>2830</v>
      </c>
      <c r="N131" s="20" t="s">
        <v>3649</v>
      </c>
      <c r="O131" s="20" t="s">
        <v>264</v>
      </c>
      <c r="P131" s="20" t="s">
        <v>4551</v>
      </c>
      <c r="Q131" s="24"/>
      <c r="R131" s="20" t="s">
        <v>1314</v>
      </c>
      <c r="S131" s="31">
        <v>86</v>
      </c>
    </row>
    <row r="132" spans="1:19" s="22" customFormat="1" x14ac:dyDescent="0.2">
      <c r="A132" s="31">
        <v>85</v>
      </c>
      <c r="B132" s="21" t="s">
        <v>3163</v>
      </c>
      <c r="C132" s="20" t="s">
        <v>2120</v>
      </c>
      <c r="D132" s="20" t="s">
        <v>3787</v>
      </c>
      <c r="E132" s="20" t="s">
        <v>1316</v>
      </c>
      <c r="F132" s="20" t="s">
        <v>1317</v>
      </c>
      <c r="G132" s="124" t="s">
        <v>4791</v>
      </c>
      <c r="H132" s="20" t="s">
        <v>2187</v>
      </c>
      <c r="I132" s="20" t="s">
        <v>4257</v>
      </c>
      <c r="J132" s="20" t="s">
        <v>3502</v>
      </c>
      <c r="K132" s="21" t="s">
        <v>2839</v>
      </c>
      <c r="L132" s="20" t="s">
        <v>1319</v>
      </c>
      <c r="M132" s="20" t="s">
        <v>2764</v>
      </c>
      <c r="N132" s="20" t="s">
        <v>3648</v>
      </c>
      <c r="O132" s="20" t="s">
        <v>4552</v>
      </c>
      <c r="P132" s="20" t="s">
        <v>4553</v>
      </c>
      <c r="Q132" s="24" t="s">
        <v>2988</v>
      </c>
      <c r="R132" s="20" t="s">
        <v>1318</v>
      </c>
      <c r="S132" s="31">
        <v>85</v>
      </c>
    </row>
    <row r="133" spans="1:19" s="22" customFormat="1" x14ac:dyDescent="0.2">
      <c r="A133" s="31">
        <v>84</v>
      </c>
      <c r="B133" s="21" t="s">
        <v>44</v>
      </c>
      <c r="C133" s="20" t="s">
        <v>1320</v>
      </c>
      <c r="D133" s="20" t="s">
        <v>3788</v>
      </c>
      <c r="E133" s="20" t="s">
        <v>1321</v>
      </c>
      <c r="F133" s="20" t="s">
        <v>1322</v>
      </c>
      <c r="G133" s="124" t="s">
        <v>4792</v>
      </c>
      <c r="H133" s="20" t="s">
        <v>2201</v>
      </c>
      <c r="I133" s="20" t="s">
        <v>2843</v>
      </c>
      <c r="J133" s="20"/>
      <c r="K133" s="21" t="s">
        <v>2864</v>
      </c>
      <c r="L133" s="20" t="s">
        <v>1913</v>
      </c>
      <c r="M133" s="20" t="s">
        <v>2709</v>
      </c>
      <c r="N133" s="20" t="s">
        <v>4554</v>
      </c>
      <c r="O133" s="20" t="s">
        <v>3535</v>
      </c>
      <c r="P133" s="20" t="s">
        <v>4555</v>
      </c>
      <c r="Q133" s="24">
        <v>41</v>
      </c>
      <c r="R133" s="20" t="s">
        <v>1323</v>
      </c>
      <c r="S133" s="31">
        <v>84</v>
      </c>
    </row>
    <row r="134" spans="1:19" s="22" customFormat="1" x14ac:dyDescent="0.2">
      <c r="A134" s="31">
        <v>83</v>
      </c>
      <c r="B134" s="21" t="s">
        <v>1324</v>
      </c>
      <c r="C134" s="20" t="s">
        <v>1848</v>
      </c>
      <c r="D134" s="20" t="s">
        <v>3789</v>
      </c>
      <c r="E134" s="20" t="s">
        <v>1325</v>
      </c>
      <c r="F134" s="20" t="s">
        <v>1326</v>
      </c>
      <c r="G134" s="124" t="s">
        <v>4793</v>
      </c>
      <c r="H134" s="20" t="s">
        <v>2213</v>
      </c>
      <c r="I134" s="20" t="s">
        <v>2900</v>
      </c>
      <c r="J134" s="20" t="s">
        <v>3513</v>
      </c>
      <c r="K134" s="21" t="s">
        <v>2911</v>
      </c>
      <c r="L134" s="20" t="s">
        <v>40</v>
      </c>
      <c r="M134" s="20" t="s">
        <v>2638</v>
      </c>
      <c r="N134" s="20" t="s">
        <v>4255</v>
      </c>
      <c r="O134" s="20" t="s">
        <v>4556</v>
      </c>
      <c r="P134" s="20" t="s">
        <v>4557</v>
      </c>
      <c r="Q134" s="24"/>
      <c r="R134" s="20" t="s">
        <v>1328</v>
      </c>
      <c r="S134" s="31">
        <v>83</v>
      </c>
    </row>
    <row r="135" spans="1:19" s="22" customFormat="1" x14ac:dyDescent="0.2">
      <c r="A135" s="31">
        <v>82</v>
      </c>
      <c r="B135" s="21" t="s">
        <v>1237</v>
      </c>
      <c r="C135" s="20" t="s">
        <v>119</v>
      </c>
      <c r="D135" s="20" t="s">
        <v>3790</v>
      </c>
      <c r="E135" s="20" t="s">
        <v>1329</v>
      </c>
      <c r="F135" s="20" t="s">
        <v>1330</v>
      </c>
      <c r="G135" s="124" t="s">
        <v>4794</v>
      </c>
      <c r="H135" s="20" t="s">
        <v>1879</v>
      </c>
      <c r="I135" s="20" t="s">
        <v>3960</v>
      </c>
      <c r="J135" s="20"/>
      <c r="K135" s="21" t="s">
        <v>2939</v>
      </c>
      <c r="L135" s="20" t="s">
        <v>1927</v>
      </c>
      <c r="M135" s="20" t="s">
        <v>2570</v>
      </c>
      <c r="N135" s="20" t="s">
        <v>4558</v>
      </c>
      <c r="O135" s="20" t="s">
        <v>4559</v>
      </c>
      <c r="P135" s="20" t="s">
        <v>4560</v>
      </c>
      <c r="Q135" s="24" t="s">
        <v>2833</v>
      </c>
      <c r="R135" s="20" t="s">
        <v>1331</v>
      </c>
      <c r="S135" s="31">
        <v>82</v>
      </c>
    </row>
    <row r="136" spans="1:19" s="22" customFormat="1" x14ac:dyDescent="0.2">
      <c r="A136" s="31">
        <v>81</v>
      </c>
      <c r="B136" s="21" t="s">
        <v>3149</v>
      </c>
      <c r="C136" s="20" t="s">
        <v>1333</v>
      </c>
      <c r="D136" s="20" t="s">
        <v>834</v>
      </c>
      <c r="E136" s="20" t="s">
        <v>1334</v>
      </c>
      <c r="F136" s="20" t="s">
        <v>1335</v>
      </c>
      <c r="G136" s="124" t="s">
        <v>4795</v>
      </c>
      <c r="H136" s="20" t="s">
        <v>1005</v>
      </c>
      <c r="I136" s="20" t="s">
        <v>4561</v>
      </c>
      <c r="J136" s="20" t="s">
        <v>3532</v>
      </c>
      <c r="K136" s="21" t="s">
        <v>2964</v>
      </c>
      <c r="L136" s="20" t="s">
        <v>1337</v>
      </c>
      <c r="M136" s="20" t="s">
        <v>2497</v>
      </c>
      <c r="N136" s="20" t="s">
        <v>1606</v>
      </c>
      <c r="O136" s="20" t="s">
        <v>4562</v>
      </c>
      <c r="P136" s="20" t="s">
        <v>4563</v>
      </c>
      <c r="Q136" s="24">
        <v>40</v>
      </c>
      <c r="R136" s="20" t="s">
        <v>1336</v>
      </c>
      <c r="S136" s="31">
        <v>81</v>
      </c>
    </row>
    <row r="137" spans="1:19" s="19" customFormat="1" x14ac:dyDescent="0.25">
      <c r="A137" s="31" t="s">
        <v>753</v>
      </c>
      <c r="B137" s="21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4"/>
      <c r="R137" s="20"/>
      <c r="S137" s="75"/>
    </row>
    <row r="138" spans="1:19" s="22" customFormat="1" x14ac:dyDescent="0.2">
      <c r="A138" s="31">
        <v>80</v>
      </c>
      <c r="B138" s="21" t="s">
        <v>72</v>
      </c>
      <c r="C138" s="20" t="s">
        <v>1338</v>
      </c>
      <c r="D138" s="20" t="s">
        <v>2470</v>
      </c>
      <c r="E138" s="20" t="s">
        <v>1339</v>
      </c>
      <c r="F138" s="20" t="s">
        <v>1340</v>
      </c>
      <c r="G138" s="124" t="s">
        <v>4796</v>
      </c>
      <c r="H138" s="20" t="s">
        <v>1012</v>
      </c>
      <c r="I138" s="20" t="s">
        <v>3665</v>
      </c>
      <c r="J138" s="20"/>
      <c r="K138" s="21" t="s">
        <v>3008</v>
      </c>
      <c r="L138" s="20" t="s">
        <v>269</v>
      </c>
      <c r="M138" s="20" t="s">
        <v>2428</v>
      </c>
      <c r="N138" s="20" t="s">
        <v>1594</v>
      </c>
      <c r="O138" s="20" t="s">
        <v>4564</v>
      </c>
      <c r="P138" s="20" t="s">
        <v>4565</v>
      </c>
      <c r="Q138" s="24"/>
      <c r="R138" s="20" t="s">
        <v>1341</v>
      </c>
      <c r="S138" s="31">
        <v>80</v>
      </c>
    </row>
    <row r="139" spans="1:19" s="22" customFormat="1" x14ac:dyDescent="0.2">
      <c r="A139" s="31">
        <v>79</v>
      </c>
      <c r="B139" s="21" t="s">
        <v>3791</v>
      </c>
      <c r="C139" s="20" t="s">
        <v>1886</v>
      </c>
      <c r="D139" s="20" t="s">
        <v>3792</v>
      </c>
      <c r="E139" s="20" t="s">
        <v>1342</v>
      </c>
      <c r="F139" s="20" t="s">
        <v>1343</v>
      </c>
      <c r="G139" s="124" t="s">
        <v>4797</v>
      </c>
      <c r="H139" s="20" t="s">
        <v>1854</v>
      </c>
      <c r="I139" s="20" t="s">
        <v>3669</v>
      </c>
      <c r="J139" s="20" t="s">
        <v>3544</v>
      </c>
      <c r="K139" s="21" t="s">
        <v>3037</v>
      </c>
      <c r="L139" s="20" t="s">
        <v>1345</v>
      </c>
      <c r="M139" s="20" t="s">
        <v>2340</v>
      </c>
      <c r="N139" s="20" t="s">
        <v>4256</v>
      </c>
      <c r="O139" s="20" t="s">
        <v>4566</v>
      </c>
      <c r="P139" s="20" t="s">
        <v>1332</v>
      </c>
      <c r="Q139" s="24" t="s">
        <v>2670</v>
      </c>
      <c r="R139" s="20" t="s">
        <v>1344</v>
      </c>
      <c r="S139" s="31">
        <v>79</v>
      </c>
    </row>
    <row r="140" spans="1:19" s="22" customFormat="1" x14ac:dyDescent="0.2">
      <c r="A140" s="31">
        <v>78</v>
      </c>
      <c r="B140" s="21" t="s">
        <v>1233</v>
      </c>
      <c r="C140" s="20" t="s">
        <v>1347</v>
      </c>
      <c r="D140" s="20" t="s">
        <v>3793</v>
      </c>
      <c r="E140" s="20" t="s">
        <v>1348</v>
      </c>
      <c r="F140" s="20" t="s">
        <v>1349</v>
      </c>
      <c r="G140" s="124" t="s">
        <v>4798</v>
      </c>
      <c r="H140" s="20" t="s">
        <v>4567</v>
      </c>
      <c r="I140" s="20" t="s">
        <v>2869</v>
      </c>
      <c r="J140" s="20"/>
      <c r="K140" s="21" t="s">
        <v>3051</v>
      </c>
      <c r="L140" s="20" t="s">
        <v>1351</v>
      </c>
      <c r="M140" s="20" t="s">
        <v>2270</v>
      </c>
      <c r="N140" s="20" t="s">
        <v>2604</v>
      </c>
      <c r="O140" s="20" t="s">
        <v>4568</v>
      </c>
      <c r="P140" s="20" t="s">
        <v>4569</v>
      </c>
      <c r="Q140" s="24">
        <v>39</v>
      </c>
      <c r="R140" s="20" t="s">
        <v>1350</v>
      </c>
      <c r="S140" s="31">
        <v>78</v>
      </c>
    </row>
    <row r="141" spans="1:19" s="22" customFormat="1" x14ac:dyDescent="0.2">
      <c r="A141" s="31">
        <v>77</v>
      </c>
      <c r="B141" s="21" t="s">
        <v>3794</v>
      </c>
      <c r="C141" s="20" t="s">
        <v>1352</v>
      </c>
      <c r="D141" s="20" t="s">
        <v>3795</v>
      </c>
      <c r="E141" s="20" t="s">
        <v>1353</v>
      </c>
      <c r="F141" s="20" t="s">
        <v>1354</v>
      </c>
      <c r="G141" s="124" t="s">
        <v>4799</v>
      </c>
      <c r="H141" s="20" t="s">
        <v>195</v>
      </c>
      <c r="I141" s="20" t="s">
        <v>2696</v>
      </c>
      <c r="J141" s="20" t="s">
        <v>3564</v>
      </c>
      <c r="K141" s="21" t="s">
        <v>3102</v>
      </c>
      <c r="L141" s="20" t="s">
        <v>1967</v>
      </c>
      <c r="M141" s="20" t="s">
        <v>2208</v>
      </c>
      <c r="N141" s="20" t="s">
        <v>510</v>
      </c>
      <c r="O141" s="20" t="s">
        <v>4553</v>
      </c>
      <c r="P141" s="20" t="s">
        <v>3224</v>
      </c>
      <c r="Q141" s="24"/>
      <c r="R141" s="20" t="s">
        <v>1355</v>
      </c>
      <c r="S141" s="31">
        <v>77</v>
      </c>
    </row>
    <row r="142" spans="1:19" s="22" customFormat="1" x14ac:dyDescent="0.2">
      <c r="A142" s="31">
        <v>76</v>
      </c>
      <c r="B142" s="21" t="s">
        <v>3134</v>
      </c>
      <c r="C142" s="20" t="s">
        <v>239</v>
      </c>
      <c r="D142" s="20" t="s">
        <v>3796</v>
      </c>
      <c r="E142" s="20" t="s">
        <v>1356</v>
      </c>
      <c r="F142" s="20" t="s">
        <v>1357</v>
      </c>
      <c r="G142" s="124" t="s">
        <v>4800</v>
      </c>
      <c r="H142" s="20" t="s">
        <v>1828</v>
      </c>
      <c r="I142" s="20" t="s">
        <v>4570</v>
      </c>
      <c r="J142" s="20"/>
      <c r="K142" s="21" t="s">
        <v>3117</v>
      </c>
      <c r="L142" s="20" t="s">
        <v>90</v>
      </c>
      <c r="M142" s="20" t="s">
        <v>3460</v>
      </c>
      <c r="N142" s="20" t="s">
        <v>1738</v>
      </c>
      <c r="O142" s="20" t="s">
        <v>4571</v>
      </c>
      <c r="P142" s="20" t="s">
        <v>3168</v>
      </c>
      <c r="Q142" s="24" t="s">
        <v>2500</v>
      </c>
      <c r="R142" s="20" t="s">
        <v>1359</v>
      </c>
      <c r="S142" s="31">
        <v>76</v>
      </c>
    </row>
    <row r="143" spans="1:19" s="22" customFormat="1" x14ac:dyDescent="0.2">
      <c r="A143" s="31">
        <v>75</v>
      </c>
      <c r="B143" s="21" t="s">
        <v>3872</v>
      </c>
      <c r="C143" s="20" t="s">
        <v>1923</v>
      </c>
      <c r="D143" s="20" t="s">
        <v>3797</v>
      </c>
      <c r="E143" s="20" t="s">
        <v>1360</v>
      </c>
      <c r="F143" s="20" t="s">
        <v>1361</v>
      </c>
      <c r="G143" s="124" t="s">
        <v>4801</v>
      </c>
      <c r="H143" s="20" t="s">
        <v>164</v>
      </c>
      <c r="I143" s="20" t="s">
        <v>3943</v>
      </c>
      <c r="J143" s="20" t="s">
        <v>3574</v>
      </c>
      <c r="K143" s="21" t="s">
        <v>3146</v>
      </c>
      <c r="L143" s="20" t="s">
        <v>1980</v>
      </c>
      <c r="M143" s="20" t="s">
        <v>2057</v>
      </c>
      <c r="N143" s="20" t="s">
        <v>1518</v>
      </c>
      <c r="O143" s="20" t="s">
        <v>4572</v>
      </c>
      <c r="P143" s="20" t="s">
        <v>3114</v>
      </c>
      <c r="Q143" s="24">
        <v>38</v>
      </c>
      <c r="R143" s="20" t="s">
        <v>1362</v>
      </c>
      <c r="S143" s="31">
        <v>75</v>
      </c>
    </row>
    <row r="144" spans="1:19" s="22" customFormat="1" x14ac:dyDescent="0.2">
      <c r="A144" s="31">
        <v>74</v>
      </c>
      <c r="B144" s="21" t="s">
        <v>400</v>
      </c>
      <c r="C144" s="20" t="s">
        <v>1938</v>
      </c>
      <c r="D144" s="20" t="s">
        <v>155</v>
      </c>
      <c r="E144" s="20" t="s">
        <v>1363</v>
      </c>
      <c r="F144" s="20" t="s">
        <v>1364</v>
      </c>
      <c r="G144" s="124" t="s">
        <v>4802</v>
      </c>
      <c r="H144" s="20" t="s">
        <v>4573</v>
      </c>
      <c r="I144" s="20" t="s">
        <v>2886</v>
      </c>
      <c r="J144" s="20"/>
      <c r="K144" s="21" t="s">
        <v>3171</v>
      </c>
      <c r="L144" s="20" t="s">
        <v>1366</v>
      </c>
      <c r="M144" s="20" t="s">
        <v>1972</v>
      </c>
      <c r="N144" s="20" t="s">
        <v>164</v>
      </c>
      <c r="O144" s="20" t="s">
        <v>4574</v>
      </c>
      <c r="P144" s="20" t="s">
        <v>3061</v>
      </c>
      <c r="Q144" s="24" t="s">
        <v>2313</v>
      </c>
      <c r="R144" s="20" t="s">
        <v>1365</v>
      </c>
      <c r="S144" s="31">
        <v>74</v>
      </c>
    </row>
    <row r="145" spans="1:19" s="22" customFormat="1" x14ac:dyDescent="0.2">
      <c r="A145" s="31">
        <v>73</v>
      </c>
      <c r="B145" s="21" t="s">
        <v>3798</v>
      </c>
      <c r="C145" s="20" t="s">
        <v>206</v>
      </c>
      <c r="D145" s="20" t="s">
        <v>3799</v>
      </c>
      <c r="E145" s="20" t="s">
        <v>1367</v>
      </c>
      <c r="F145" s="20" t="s">
        <v>296</v>
      </c>
      <c r="G145" s="124" t="s">
        <v>4803</v>
      </c>
      <c r="H145" s="20" t="s">
        <v>3642</v>
      </c>
      <c r="I145" s="20" t="s">
        <v>4575</v>
      </c>
      <c r="J145" s="20" t="s">
        <v>3597</v>
      </c>
      <c r="K145" s="21" t="s">
        <v>3214</v>
      </c>
      <c r="L145" s="20" t="s">
        <v>116</v>
      </c>
      <c r="M145" s="20" t="s">
        <v>1751</v>
      </c>
      <c r="N145" s="20" t="s">
        <v>1475</v>
      </c>
      <c r="O145" s="20" t="s">
        <v>3368</v>
      </c>
      <c r="P145" s="20" t="s">
        <v>3647</v>
      </c>
      <c r="Q145" s="24"/>
      <c r="R145" s="20" t="s">
        <v>1368</v>
      </c>
      <c r="S145" s="31">
        <v>73</v>
      </c>
    </row>
    <row r="146" spans="1:19" s="22" customFormat="1" x14ac:dyDescent="0.2">
      <c r="A146" s="31">
        <v>72</v>
      </c>
      <c r="B146" s="21" t="s">
        <v>3120</v>
      </c>
      <c r="C146" s="20" t="s">
        <v>2042</v>
      </c>
      <c r="D146" s="20" t="s">
        <v>3800</v>
      </c>
      <c r="E146" s="20" t="s">
        <v>1369</v>
      </c>
      <c r="F146" s="20" t="s">
        <v>1370</v>
      </c>
      <c r="G146" s="124" t="s">
        <v>4804</v>
      </c>
      <c r="H146" s="20" t="s">
        <v>1793</v>
      </c>
      <c r="I146" s="20" t="s">
        <v>4576</v>
      </c>
      <c r="J146" s="20" t="s">
        <v>3608</v>
      </c>
      <c r="K146" s="21" t="s">
        <v>3227</v>
      </c>
      <c r="L146" s="20" t="s">
        <v>2011</v>
      </c>
      <c r="M146" s="20" t="s">
        <v>1804</v>
      </c>
      <c r="N146" s="20" t="s">
        <v>4577</v>
      </c>
      <c r="O146" s="20" t="s">
        <v>4578</v>
      </c>
      <c r="P146" s="20" t="s">
        <v>81</v>
      </c>
      <c r="Q146" s="24">
        <v>37</v>
      </c>
      <c r="R146" s="20" t="s">
        <v>1371</v>
      </c>
      <c r="S146" s="31">
        <v>72</v>
      </c>
    </row>
    <row r="147" spans="1:19" s="22" customFormat="1" x14ac:dyDescent="0.2">
      <c r="A147" s="31">
        <v>71</v>
      </c>
      <c r="B147" s="21" t="s">
        <v>3801</v>
      </c>
      <c r="C147" s="20" t="s">
        <v>1373</v>
      </c>
      <c r="D147" s="20" t="s">
        <v>2520</v>
      </c>
      <c r="E147" s="20" t="s">
        <v>1374</v>
      </c>
      <c r="F147" s="20" t="s">
        <v>1375</v>
      </c>
      <c r="G147" s="124" t="s">
        <v>4805</v>
      </c>
      <c r="H147" s="20" t="s">
        <v>4260</v>
      </c>
      <c r="I147" s="20" t="s">
        <v>2827</v>
      </c>
      <c r="J147" s="20"/>
      <c r="K147" s="21" t="s">
        <v>3250</v>
      </c>
      <c r="L147" s="20" t="s">
        <v>291</v>
      </c>
      <c r="M147" s="20" t="s">
        <v>1741</v>
      </c>
      <c r="N147" s="20" t="s">
        <v>3641</v>
      </c>
      <c r="O147" s="20" t="s">
        <v>4240</v>
      </c>
      <c r="P147" s="20" t="s">
        <v>1624</v>
      </c>
      <c r="Q147" s="24" t="s">
        <v>2127</v>
      </c>
      <c r="R147" s="20" t="s">
        <v>1376</v>
      </c>
      <c r="S147" s="31">
        <v>71</v>
      </c>
    </row>
    <row r="148" spans="1:19" s="19" customFormat="1" x14ac:dyDescent="0.25">
      <c r="A148" s="31" t="s">
        <v>753</v>
      </c>
      <c r="B148" s="21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4"/>
      <c r="R148" s="20"/>
      <c r="S148" s="75"/>
    </row>
    <row r="149" spans="1:19" s="22" customFormat="1" x14ac:dyDescent="0.2">
      <c r="A149" s="31">
        <v>70</v>
      </c>
      <c r="B149" s="21" t="s">
        <v>3802</v>
      </c>
      <c r="C149" s="20" t="s">
        <v>2028</v>
      </c>
      <c r="D149" s="20" t="s">
        <v>2534</v>
      </c>
      <c r="E149" s="20" t="s">
        <v>1377</v>
      </c>
      <c r="F149" s="20" t="s">
        <v>1378</v>
      </c>
      <c r="G149" s="124" t="s">
        <v>4806</v>
      </c>
      <c r="H149" s="20" t="s">
        <v>472</v>
      </c>
      <c r="I149" s="20" t="s">
        <v>3686</v>
      </c>
      <c r="J149" s="20" t="s">
        <v>5</v>
      </c>
      <c r="K149" s="21" t="s">
        <v>3277</v>
      </c>
      <c r="L149" s="20" t="s">
        <v>2026</v>
      </c>
      <c r="M149" s="20" t="s">
        <v>1380</v>
      </c>
      <c r="N149" s="20" t="s">
        <v>4579</v>
      </c>
      <c r="O149" s="20" t="s">
        <v>4580</v>
      </c>
      <c r="P149" s="20" t="s">
        <v>1372</v>
      </c>
      <c r="Q149" s="24"/>
      <c r="R149" s="20" t="s">
        <v>1379</v>
      </c>
      <c r="S149" s="31">
        <v>70</v>
      </c>
    </row>
    <row r="150" spans="1:19" s="22" customFormat="1" x14ac:dyDescent="0.2">
      <c r="A150" s="31">
        <v>69</v>
      </c>
      <c r="B150" s="21" t="s">
        <v>166</v>
      </c>
      <c r="C150" s="20" t="s">
        <v>1990</v>
      </c>
      <c r="D150" s="20" t="s">
        <v>2549</v>
      </c>
      <c r="E150" s="20" t="s">
        <v>1382</v>
      </c>
      <c r="F150" s="20" t="s">
        <v>1383</v>
      </c>
      <c r="G150" s="124" t="s">
        <v>4807</v>
      </c>
      <c r="H150" s="20" t="s">
        <v>152</v>
      </c>
      <c r="I150" s="20" t="s">
        <v>3688</v>
      </c>
      <c r="J150" s="20"/>
      <c r="K150" s="21" t="s">
        <v>3289</v>
      </c>
      <c r="L150" s="20" t="s">
        <v>2040</v>
      </c>
      <c r="M150" s="20" t="s">
        <v>1968</v>
      </c>
      <c r="N150" s="20" t="s">
        <v>908</v>
      </c>
      <c r="O150" s="20" t="s">
        <v>3143</v>
      </c>
      <c r="P150" s="20" t="s">
        <v>3643</v>
      </c>
      <c r="Q150" s="24">
        <v>36</v>
      </c>
      <c r="R150" s="20" t="s">
        <v>1384</v>
      </c>
      <c r="S150" s="31">
        <v>69</v>
      </c>
    </row>
    <row r="151" spans="1:19" s="22" customFormat="1" x14ac:dyDescent="0.2">
      <c r="A151" s="31">
        <v>68</v>
      </c>
      <c r="B151" s="21" t="s">
        <v>3803</v>
      </c>
      <c r="C151" s="20" t="s">
        <v>2013</v>
      </c>
      <c r="D151" s="20" t="s">
        <v>2338</v>
      </c>
      <c r="E151" s="20" t="s">
        <v>712</v>
      </c>
      <c r="F151" s="20" t="s">
        <v>1385</v>
      </c>
      <c r="G151" s="124" t="s">
        <v>4808</v>
      </c>
      <c r="H151" s="20" t="s">
        <v>4581</v>
      </c>
      <c r="I151" s="20" t="s">
        <v>3690</v>
      </c>
      <c r="J151" s="20" t="s">
        <v>18</v>
      </c>
      <c r="K151" s="21" t="s">
        <v>3313</v>
      </c>
      <c r="L151" s="20" t="s">
        <v>1387</v>
      </c>
      <c r="M151" s="20" t="s">
        <v>2027</v>
      </c>
      <c r="N151" s="20" t="s">
        <v>239</v>
      </c>
      <c r="O151" s="20" t="s">
        <v>93</v>
      </c>
      <c r="P151" s="20" t="s">
        <v>4582</v>
      </c>
      <c r="Q151" s="24" t="s">
        <v>1935</v>
      </c>
      <c r="R151" s="20" t="s">
        <v>1386</v>
      </c>
      <c r="S151" s="31">
        <v>68</v>
      </c>
    </row>
    <row r="152" spans="1:19" s="22" customFormat="1" x14ac:dyDescent="0.2">
      <c r="A152" s="31">
        <v>67</v>
      </c>
      <c r="B152" s="21" t="s">
        <v>3804</v>
      </c>
      <c r="C152" s="20" t="s">
        <v>919</v>
      </c>
      <c r="D152" s="20" t="s">
        <v>2576</v>
      </c>
      <c r="E152" s="20" t="s">
        <v>1388</v>
      </c>
      <c r="F152" s="20" t="s">
        <v>1389</v>
      </c>
      <c r="G152" s="124" t="s">
        <v>4809</v>
      </c>
      <c r="H152" s="20" t="s">
        <v>2462</v>
      </c>
      <c r="I152" s="20" t="s">
        <v>3693</v>
      </c>
      <c r="J152" s="20"/>
      <c r="K152" s="21" t="s">
        <v>3326</v>
      </c>
      <c r="L152" s="20" t="s">
        <v>162</v>
      </c>
      <c r="M152" s="20" t="s">
        <v>1391</v>
      </c>
      <c r="N152" s="20" t="s">
        <v>1848</v>
      </c>
      <c r="O152" s="20" t="s">
        <v>4583</v>
      </c>
      <c r="P152" s="20" t="s">
        <v>80</v>
      </c>
      <c r="Q152" s="24"/>
      <c r="R152" s="20" t="s">
        <v>1390</v>
      </c>
      <c r="S152" s="31">
        <v>67</v>
      </c>
    </row>
    <row r="153" spans="1:19" s="22" customFormat="1" x14ac:dyDescent="0.2">
      <c r="A153" s="31">
        <v>66</v>
      </c>
      <c r="B153" s="21" t="s">
        <v>185</v>
      </c>
      <c r="C153" s="20" t="s">
        <v>923</v>
      </c>
      <c r="D153" s="20" t="s">
        <v>914</v>
      </c>
      <c r="E153" s="20" t="s">
        <v>1392</v>
      </c>
      <c r="F153" s="20" t="s">
        <v>1393</v>
      </c>
      <c r="G153" s="124" t="s">
        <v>4810</v>
      </c>
      <c r="H153" s="20" t="s">
        <v>2477</v>
      </c>
      <c r="I153" s="20" t="s">
        <v>3695</v>
      </c>
      <c r="J153" s="20" t="s">
        <v>39</v>
      </c>
      <c r="K153" s="21" t="s">
        <v>3361</v>
      </c>
      <c r="L153" s="20" t="s">
        <v>2065</v>
      </c>
      <c r="M153" s="20" t="s">
        <v>1395</v>
      </c>
      <c r="N153" s="20" t="s">
        <v>2151</v>
      </c>
      <c r="O153" s="20" t="s">
        <v>3646</v>
      </c>
      <c r="P153" s="20" t="s">
        <v>165</v>
      </c>
      <c r="Q153" s="24">
        <v>35</v>
      </c>
      <c r="R153" s="20" t="s">
        <v>1394</v>
      </c>
      <c r="S153" s="31">
        <v>66</v>
      </c>
    </row>
    <row r="154" spans="1:19" s="22" customFormat="1" x14ac:dyDescent="0.2">
      <c r="A154" s="31">
        <v>65</v>
      </c>
      <c r="B154" s="21" t="s">
        <v>196</v>
      </c>
      <c r="C154" s="20" t="s">
        <v>2037</v>
      </c>
      <c r="D154" s="20" t="s">
        <v>3805</v>
      </c>
      <c r="E154" s="20" t="s">
        <v>1396</v>
      </c>
      <c r="F154" s="20" t="s">
        <v>1397</v>
      </c>
      <c r="G154" s="124" t="s">
        <v>4811</v>
      </c>
      <c r="H154" s="20" t="s">
        <v>1095</v>
      </c>
      <c r="I154" s="20" t="s">
        <v>3697</v>
      </c>
      <c r="J154" s="20"/>
      <c r="K154" s="21" t="s">
        <v>3382</v>
      </c>
      <c r="L154" s="20" t="s">
        <v>1399</v>
      </c>
      <c r="M154" s="20" t="s">
        <v>2206</v>
      </c>
      <c r="N154" s="20" t="s">
        <v>2192</v>
      </c>
      <c r="O154" s="20" t="s">
        <v>4584</v>
      </c>
      <c r="P154" s="20" t="s">
        <v>4585</v>
      </c>
      <c r="Q154" s="24" t="s">
        <v>1744</v>
      </c>
      <c r="R154" s="20" t="s">
        <v>1398</v>
      </c>
      <c r="S154" s="31">
        <v>65</v>
      </c>
    </row>
    <row r="155" spans="1:19" s="22" customFormat="1" x14ac:dyDescent="0.2">
      <c r="A155" s="31">
        <v>64</v>
      </c>
      <c r="B155" s="21" t="s">
        <v>3091</v>
      </c>
      <c r="C155" s="20" t="s">
        <v>2049</v>
      </c>
      <c r="D155" s="20" t="s">
        <v>3806</v>
      </c>
      <c r="E155" s="20" t="s">
        <v>1400</v>
      </c>
      <c r="F155" s="20" t="s">
        <v>1401</v>
      </c>
      <c r="G155" s="124" t="s">
        <v>4812</v>
      </c>
      <c r="H155" s="20" t="s">
        <v>1101</v>
      </c>
      <c r="I155" s="20" t="s">
        <v>4586</v>
      </c>
      <c r="J155" s="20" t="s">
        <v>52</v>
      </c>
      <c r="K155" s="21" t="s">
        <v>3403</v>
      </c>
      <c r="L155" s="20" t="s">
        <v>1403</v>
      </c>
      <c r="M155" s="20" t="s">
        <v>2252</v>
      </c>
      <c r="N155" s="20" t="s">
        <v>2230</v>
      </c>
      <c r="O155" s="20" t="s">
        <v>4587</v>
      </c>
      <c r="P155" s="20" t="s">
        <v>2446</v>
      </c>
      <c r="Q155" s="24">
        <v>34</v>
      </c>
      <c r="R155" s="20" t="s">
        <v>1402</v>
      </c>
      <c r="S155" s="31">
        <v>64</v>
      </c>
    </row>
    <row r="156" spans="1:19" s="22" customFormat="1" x14ac:dyDescent="0.2">
      <c r="A156" s="31">
        <v>63</v>
      </c>
      <c r="B156" s="21" t="s">
        <v>1213</v>
      </c>
      <c r="C156" s="20" t="s">
        <v>2062</v>
      </c>
      <c r="D156" s="20" t="s">
        <v>2426</v>
      </c>
      <c r="E156" s="20" t="s">
        <v>1404</v>
      </c>
      <c r="F156" s="20" t="s">
        <v>1405</v>
      </c>
      <c r="G156" s="124" t="s">
        <v>4813</v>
      </c>
      <c r="H156" s="20" t="s">
        <v>4588</v>
      </c>
      <c r="I156" s="20" t="s">
        <v>4589</v>
      </c>
      <c r="J156" s="20"/>
      <c r="K156" s="21" t="s">
        <v>3413</v>
      </c>
      <c r="L156" s="20" t="s">
        <v>1407</v>
      </c>
      <c r="M156" s="20" t="s">
        <v>2305</v>
      </c>
      <c r="N156" s="20" t="s">
        <v>2267</v>
      </c>
      <c r="O156" s="20" t="s">
        <v>1594</v>
      </c>
      <c r="P156" s="20" t="s">
        <v>1793</v>
      </c>
      <c r="Q156" s="24"/>
      <c r="R156" s="20" t="s">
        <v>1406</v>
      </c>
      <c r="S156" s="31">
        <v>63</v>
      </c>
    </row>
    <row r="157" spans="1:19" s="22" customFormat="1" x14ac:dyDescent="0.2">
      <c r="A157" s="31">
        <v>62</v>
      </c>
      <c r="B157" s="21" t="s">
        <v>216</v>
      </c>
      <c r="C157" s="20" t="s">
        <v>1408</v>
      </c>
      <c r="D157" s="20" t="s">
        <v>3807</v>
      </c>
      <c r="E157" s="20" t="s">
        <v>1409</v>
      </c>
      <c r="F157" s="20" t="s">
        <v>1410</v>
      </c>
      <c r="G157" s="124" t="s">
        <v>4814</v>
      </c>
      <c r="H157" s="20" t="s">
        <v>1551</v>
      </c>
      <c r="I157" s="20" t="s">
        <v>4590</v>
      </c>
      <c r="J157" s="20" t="s">
        <v>70</v>
      </c>
      <c r="K157" s="21" t="s">
        <v>3438</v>
      </c>
      <c r="L157" s="20" t="s">
        <v>1412</v>
      </c>
      <c r="M157" s="20" t="s">
        <v>2364</v>
      </c>
      <c r="N157" s="20" t="s">
        <v>2306</v>
      </c>
      <c r="O157" s="20" t="s">
        <v>1159</v>
      </c>
      <c r="P157" s="20" t="s">
        <v>431</v>
      </c>
      <c r="Q157" s="24" t="s">
        <v>2992</v>
      </c>
      <c r="R157" s="20" t="s">
        <v>1411</v>
      </c>
      <c r="S157" s="31">
        <v>62</v>
      </c>
    </row>
    <row r="158" spans="1:19" s="22" customFormat="1" x14ac:dyDescent="0.2">
      <c r="A158" s="31">
        <v>61</v>
      </c>
      <c r="B158" s="21" t="s">
        <v>354</v>
      </c>
      <c r="C158" s="20" t="s">
        <v>1413</v>
      </c>
      <c r="D158" s="20" t="s">
        <v>2659</v>
      </c>
      <c r="E158" s="20" t="s">
        <v>1414</v>
      </c>
      <c r="F158" s="20" t="s">
        <v>1415</v>
      </c>
      <c r="G158" s="124" t="s">
        <v>4815</v>
      </c>
      <c r="H158" s="20" t="s">
        <v>91</v>
      </c>
      <c r="I158" s="20" t="s">
        <v>3947</v>
      </c>
      <c r="J158" s="20"/>
      <c r="K158" s="21" t="s">
        <v>3449</v>
      </c>
      <c r="L158" s="20" t="s">
        <v>1417</v>
      </c>
      <c r="M158" s="20" t="s">
        <v>2422</v>
      </c>
      <c r="N158" s="20" t="s">
        <v>2350</v>
      </c>
      <c r="O158" s="20" t="s">
        <v>2588</v>
      </c>
      <c r="P158" s="20" t="s">
        <v>4591</v>
      </c>
      <c r="Q158" s="24">
        <v>33</v>
      </c>
      <c r="R158" s="20" t="s">
        <v>1416</v>
      </c>
      <c r="S158" s="31">
        <v>61</v>
      </c>
    </row>
    <row r="159" spans="1:19" s="19" customFormat="1" x14ac:dyDescent="0.25">
      <c r="A159" s="31" t="s">
        <v>753</v>
      </c>
      <c r="B159" s="21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4"/>
      <c r="R159" s="20"/>
      <c r="S159" s="75"/>
    </row>
    <row r="160" spans="1:19" s="22" customFormat="1" x14ac:dyDescent="0.2">
      <c r="A160" s="31">
        <v>60</v>
      </c>
      <c r="B160" s="21" t="s">
        <v>3078</v>
      </c>
      <c r="C160" s="20" t="s">
        <v>305</v>
      </c>
      <c r="D160" s="20" t="s">
        <v>2367</v>
      </c>
      <c r="E160" s="20" t="s">
        <v>1420</v>
      </c>
      <c r="F160" s="20" t="s">
        <v>1421</v>
      </c>
      <c r="G160" s="124" t="s">
        <v>4816</v>
      </c>
      <c r="H160" s="20" t="s">
        <v>2575</v>
      </c>
      <c r="I160" s="20" t="s">
        <v>4592</v>
      </c>
      <c r="J160" s="20" t="s">
        <v>78</v>
      </c>
      <c r="K160" s="21" t="s">
        <v>3470</v>
      </c>
      <c r="L160" s="20" t="s">
        <v>2118</v>
      </c>
      <c r="M160" s="20" t="s">
        <v>2480</v>
      </c>
      <c r="N160" s="20" t="s">
        <v>2395</v>
      </c>
      <c r="O160" s="20" t="s">
        <v>4585</v>
      </c>
      <c r="P160" s="20" t="s">
        <v>2187</v>
      </c>
      <c r="Q160" s="24"/>
      <c r="R160" s="20" t="s">
        <v>1422</v>
      </c>
      <c r="S160" s="31">
        <v>60</v>
      </c>
    </row>
    <row r="161" spans="1:19" s="22" customFormat="1" x14ac:dyDescent="0.2">
      <c r="A161" s="31">
        <v>59</v>
      </c>
      <c r="B161" s="21" t="s">
        <v>3873</v>
      </c>
      <c r="C161" s="20" t="s">
        <v>953</v>
      </c>
      <c r="D161" s="20" t="s">
        <v>3808</v>
      </c>
      <c r="E161" s="20" t="s">
        <v>1423</v>
      </c>
      <c r="F161" s="20" t="s">
        <v>1424</v>
      </c>
      <c r="G161" s="124" t="s">
        <v>4817</v>
      </c>
      <c r="H161" s="20" t="s">
        <v>2588</v>
      </c>
      <c r="I161" s="20" t="s">
        <v>4593</v>
      </c>
      <c r="J161" s="20"/>
      <c r="K161" s="21" t="s">
        <v>3484</v>
      </c>
      <c r="L161" s="20" t="s">
        <v>1426</v>
      </c>
      <c r="M161" s="20" t="s">
        <v>2539</v>
      </c>
      <c r="N161" s="20" t="s">
        <v>3095</v>
      </c>
      <c r="O161" s="20" t="s">
        <v>4594</v>
      </c>
      <c r="P161" s="20" t="s">
        <v>3640</v>
      </c>
      <c r="Q161" s="24" t="s">
        <v>2861</v>
      </c>
      <c r="R161" s="20" t="s">
        <v>1425</v>
      </c>
      <c r="S161" s="31">
        <v>59</v>
      </c>
    </row>
    <row r="162" spans="1:19" s="22" customFormat="1" x14ac:dyDescent="0.2">
      <c r="A162" s="31">
        <v>58</v>
      </c>
      <c r="B162" s="21" t="s">
        <v>3809</v>
      </c>
      <c r="C162" s="20" t="s">
        <v>1943</v>
      </c>
      <c r="D162" s="20" t="s">
        <v>2700</v>
      </c>
      <c r="E162" s="20" t="s">
        <v>1427</v>
      </c>
      <c r="F162" s="20" t="s">
        <v>1428</v>
      </c>
      <c r="G162" s="124" t="s">
        <v>4818</v>
      </c>
      <c r="H162" s="20" t="s">
        <v>1138</v>
      </c>
      <c r="I162" s="20" t="s">
        <v>3111</v>
      </c>
      <c r="J162" s="20" t="s">
        <v>103</v>
      </c>
      <c r="K162" s="21" t="s">
        <v>3502</v>
      </c>
      <c r="L162" s="20" t="s">
        <v>1430</v>
      </c>
      <c r="M162" s="20" t="s">
        <v>2594</v>
      </c>
      <c r="N162" s="20" t="s">
        <v>314</v>
      </c>
      <c r="O162" s="20" t="s">
        <v>1805</v>
      </c>
      <c r="P162" s="20" t="s">
        <v>4261</v>
      </c>
      <c r="Q162" s="24">
        <v>32</v>
      </c>
      <c r="R162" s="20" t="s">
        <v>1429</v>
      </c>
      <c r="S162" s="31">
        <v>58</v>
      </c>
    </row>
    <row r="163" spans="1:19" s="22" customFormat="1" x14ac:dyDescent="0.2">
      <c r="A163" s="31">
        <v>57</v>
      </c>
      <c r="B163" s="21" t="s">
        <v>3810</v>
      </c>
      <c r="C163" s="20" t="s">
        <v>2130</v>
      </c>
      <c r="D163" s="20" t="s">
        <v>2715</v>
      </c>
      <c r="E163" s="20" t="s">
        <v>1431</v>
      </c>
      <c r="F163" s="20" t="s">
        <v>1432</v>
      </c>
      <c r="G163" s="124" t="s">
        <v>4819</v>
      </c>
      <c r="H163" s="20" t="s">
        <v>1571</v>
      </c>
      <c r="I163" s="20" t="s">
        <v>4595</v>
      </c>
      <c r="J163" s="20"/>
      <c r="K163" s="21" t="s">
        <v>3513</v>
      </c>
      <c r="L163" s="20" t="s">
        <v>2149</v>
      </c>
      <c r="M163" s="20" t="s">
        <v>2647</v>
      </c>
      <c r="N163" s="20" t="s">
        <v>2856</v>
      </c>
      <c r="O163" s="20" t="s">
        <v>4596</v>
      </c>
      <c r="P163" s="20" t="s">
        <v>4520</v>
      </c>
      <c r="Q163" s="24" t="s">
        <v>2727</v>
      </c>
      <c r="R163" s="20" t="s">
        <v>1433</v>
      </c>
      <c r="S163" s="31">
        <v>57</v>
      </c>
    </row>
    <row r="164" spans="1:19" s="22" customFormat="1" x14ac:dyDescent="0.2">
      <c r="A164" s="31">
        <v>56</v>
      </c>
      <c r="B164" s="21" t="s">
        <v>3066</v>
      </c>
      <c r="C164" s="20" t="s">
        <v>1929</v>
      </c>
      <c r="D164" s="20" t="s">
        <v>3969</v>
      </c>
      <c r="E164" s="20" t="s">
        <v>1434</v>
      </c>
      <c r="F164" s="20" t="s">
        <v>1435</v>
      </c>
      <c r="G164" s="124" t="s">
        <v>4820</v>
      </c>
      <c r="H164" s="20" t="s">
        <v>4597</v>
      </c>
      <c r="I164" s="20" t="s">
        <v>3715</v>
      </c>
      <c r="J164" s="20" t="s">
        <v>115</v>
      </c>
      <c r="K164" s="21" t="s">
        <v>3532</v>
      </c>
      <c r="L164" s="20" t="s">
        <v>2162</v>
      </c>
      <c r="M164" s="20" t="s">
        <v>823</v>
      </c>
      <c r="N164" s="20" t="s">
        <v>880</v>
      </c>
      <c r="O164" s="20" t="s">
        <v>1890</v>
      </c>
      <c r="P164" s="20" t="s">
        <v>1352</v>
      </c>
      <c r="Q164" s="24"/>
      <c r="R164" s="20" t="s">
        <v>1436</v>
      </c>
      <c r="S164" s="31">
        <v>56</v>
      </c>
    </row>
    <row r="165" spans="1:19" s="22" customFormat="1" x14ac:dyDescent="0.2">
      <c r="A165" s="31">
        <v>55</v>
      </c>
      <c r="B165" s="21" t="s">
        <v>3811</v>
      </c>
      <c r="C165" s="20" t="s">
        <v>1437</v>
      </c>
      <c r="D165" s="20" t="s">
        <v>2744</v>
      </c>
      <c r="E165" s="20" t="s">
        <v>1438</v>
      </c>
      <c r="F165" s="20" t="s">
        <v>1439</v>
      </c>
      <c r="G165" s="124" t="s">
        <v>4821</v>
      </c>
      <c r="H165" s="20" t="s">
        <v>4598</v>
      </c>
      <c r="I165" s="20" t="s">
        <v>3717</v>
      </c>
      <c r="J165" s="20" t="s">
        <v>126</v>
      </c>
      <c r="K165" s="21" t="s">
        <v>3544</v>
      </c>
      <c r="L165" s="20" t="s">
        <v>1441</v>
      </c>
      <c r="M165" s="20" t="s">
        <v>852</v>
      </c>
      <c r="N165" s="20" t="s">
        <v>2613</v>
      </c>
      <c r="O165" s="20" t="s">
        <v>4599</v>
      </c>
      <c r="P165" s="20" t="s">
        <v>830</v>
      </c>
      <c r="Q165" s="24">
        <v>31</v>
      </c>
      <c r="R165" s="20" t="s">
        <v>1440</v>
      </c>
      <c r="S165" s="31">
        <v>55</v>
      </c>
    </row>
    <row r="166" spans="1:19" s="22" customFormat="1" x14ac:dyDescent="0.2">
      <c r="A166" s="31">
        <v>54</v>
      </c>
      <c r="B166" s="21" t="s">
        <v>3874</v>
      </c>
      <c r="C166" s="20" t="s">
        <v>1442</v>
      </c>
      <c r="D166" s="20" t="s">
        <v>3812</v>
      </c>
      <c r="E166" s="20" t="s">
        <v>1443</v>
      </c>
      <c r="F166" s="20" t="s">
        <v>1444</v>
      </c>
      <c r="G166" s="124" t="s">
        <v>4822</v>
      </c>
      <c r="H166" s="20" t="s">
        <v>153</v>
      </c>
      <c r="I166" s="20" t="s">
        <v>3879</v>
      </c>
      <c r="J166" s="20"/>
      <c r="K166" s="21" t="s">
        <v>3564</v>
      </c>
      <c r="L166" s="20" t="s">
        <v>258</v>
      </c>
      <c r="M166" s="20" t="s">
        <v>2801</v>
      </c>
      <c r="N166" s="20" t="s">
        <v>787</v>
      </c>
      <c r="O166" s="20" t="s">
        <v>934</v>
      </c>
      <c r="P166" s="20" t="s">
        <v>45</v>
      </c>
      <c r="Q166" s="24" t="s">
        <v>2589</v>
      </c>
      <c r="R166" s="20" t="s">
        <v>1445</v>
      </c>
      <c r="S166" s="31">
        <v>54</v>
      </c>
    </row>
    <row r="167" spans="1:19" s="22" customFormat="1" x14ac:dyDescent="0.2">
      <c r="A167" s="31">
        <v>53</v>
      </c>
      <c r="B167" s="21" t="s">
        <v>3054</v>
      </c>
      <c r="C167" s="20" t="s">
        <v>1418</v>
      </c>
      <c r="D167" s="20" t="s">
        <v>3813</v>
      </c>
      <c r="E167" s="20" t="s">
        <v>1446</v>
      </c>
      <c r="F167" s="20" t="s">
        <v>1447</v>
      </c>
      <c r="G167" s="124" t="s">
        <v>4823</v>
      </c>
      <c r="H167" s="20" t="s">
        <v>2685</v>
      </c>
      <c r="I167" s="20" t="s">
        <v>4600</v>
      </c>
      <c r="J167" s="20" t="s">
        <v>150</v>
      </c>
      <c r="K167" s="21"/>
      <c r="L167" s="20" t="s">
        <v>2190</v>
      </c>
      <c r="M167" s="20" t="s">
        <v>62</v>
      </c>
      <c r="N167" s="20" t="s">
        <v>3653</v>
      </c>
      <c r="O167" s="20" t="s">
        <v>4520</v>
      </c>
      <c r="P167" s="20" t="s">
        <v>1703</v>
      </c>
      <c r="Q167" s="24">
        <v>30</v>
      </c>
      <c r="R167" s="20" t="s">
        <v>1448</v>
      </c>
      <c r="S167" s="31">
        <v>53</v>
      </c>
    </row>
    <row r="168" spans="1:19" s="22" customFormat="1" x14ac:dyDescent="0.2">
      <c r="A168" s="31">
        <v>52</v>
      </c>
      <c r="B168" s="21" t="s">
        <v>293</v>
      </c>
      <c r="C168" s="20" t="s">
        <v>139</v>
      </c>
      <c r="D168" s="20" t="s">
        <v>3814</v>
      </c>
      <c r="E168" s="20" t="s">
        <v>1450</v>
      </c>
      <c r="F168" s="20" t="s">
        <v>1451</v>
      </c>
      <c r="G168" s="124" t="s">
        <v>4824</v>
      </c>
      <c r="H168" s="20" t="s">
        <v>4601</v>
      </c>
      <c r="I168" s="20" t="s">
        <v>4602</v>
      </c>
      <c r="J168" s="20"/>
      <c r="K168" s="21" t="s">
        <v>3574</v>
      </c>
      <c r="L168" s="20" t="s">
        <v>1453</v>
      </c>
      <c r="M168" s="20" t="s">
        <v>916</v>
      </c>
      <c r="N168" s="20" t="s">
        <v>2209</v>
      </c>
      <c r="O168" s="20" t="s">
        <v>1897</v>
      </c>
      <c r="P168" s="20" t="s">
        <v>4468</v>
      </c>
      <c r="Q168" s="24"/>
      <c r="R168" s="20" t="s">
        <v>1452</v>
      </c>
      <c r="S168" s="31">
        <v>52</v>
      </c>
    </row>
    <row r="169" spans="1:19" s="22" customFormat="1" x14ac:dyDescent="0.2">
      <c r="A169" s="31">
        <v>51</v>
      </c>
      <c r="B169" s="21" t="s">
        <v>3815</v>
      </c>
      <c r="C169" s="20" t="s">
        <v>991</v>
      </c>
      <c r="D169" s="20" t="s">
        <v>1006</v>
      </c>
      <c r="E169" s="20" t="s">
        <v>1454</v>
      </c>
      <c r="F169" s="20" t="s">
        <v>1455</v>
      </c>
      <c r="G169" s="124" t="s">
        <v>4825</v>
      </c>
      <c r="H169" s="20" t="s">
        <v>1419</v>
      </c>
      <c r="I169" s="20" t="s">
        <v>4603</v>
      </c>
      <c r="J169" s="20" t="s">
        <v>161</v>
      </c>
      <c r="K169" s="21" t="s">
        <v>3597</v>
      </c>
      <c r="L169" s="20" t="s">
        <v>1457</v>
      </c>
      <c r="M169" s="20" t="s">
        <v>2953</v>
      </c>
      <c r="N169" s="20" t="s">
        <v>4296</v>
      </c>
      <c r="O169" s="20" t="s">
        <v>1824</v>
      </c>
      <c r="P169" s="20" t="s">
        <v>3463</v>
      </c>
      <c r="Q169" s="24" t="s">
        <v>2448</v>
      </c>
      <c r="R169" s="20" t="s">
        <v>1456</v>
      </c>
      <c r="S169" s="31">
        <v>51</v>
      </c>
    </row>
    <row r="170" spans="1:19" s="19" customFormat="1" x14ac:dyDescent="0.25">
      <c r="A170" s="31" t="s">
        <v>753</v>
      </c>
      <c r="B170" s="21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4"/>
      <c r="R170" s="20"/>
      <c r="S170" s="75"/>
    </row>
    <row r="171" spans="1:19" s="19" customFormat="1" x14ac:dyDescent="0.25">
      <c r="A171" s="31" t="s">
        <v>753</v>
      </c>
      <c r="B171" s="21"/>
      <c r="C171" s="20"/>
      <c r="D171" s="20"/>
      <c r="E171" s="20"/>
      <c r="F171" s="20"/>
      <c r="G171" s="20"/>
      <c r="H171" s="20"/>
      <c r="I171" s="84"/>
      <c r="J171" s="70" t="s">
        <v>4662</v>
      </c>
      <c r="K171" s="84"/>
      <c r="M171" s="20"/>
      <c r="N171" s="20"/>
      <c r="O171" s="20"/>
      <c r="P171" s="20"/>
      <c r="Q171" s="24"/>
      <c r="R171" s="20"/>
      <c r="S171" s="75"/>
    </row>
    <row r="172" spans="1:19" s="22" customFormat="1" x14ac:dyDescent="0.2">
      <c r="A172" s="31">
        <v>50</v>
      </c>
      <c r="B172" s="21" t="s">
        <v>1458</v>
      </c>
      <c r="C172" s="20" t="s">
        <v>2213</v>
      </c>
      <c r="D172" s="20" t="s">
        <v>3816</v>
      </c>
      <c r="E172" s="20" t="s">
        <v>1459</v>
      </c>
      <c r="F172" s="20" t="s">
        <v>1460</v>
      </c>
      <c r="G172" s="124" t="s">
        <v>4826</v>
      </c>
      <c r="H172" s="20" t="s">
        <v>4604</v>
      </c>
      <c r="I172" s="20" t="s">
        <v>1733</v>
      </c>
      <c r="J172" s="20"/>
      <c r="K172" s="21" t="s">
        <v>3608</v>
      </c>
      <c r="L172" s="20" t="s">
        <v>290</v>
      </c>
      <c r="M172" s="20" t="s">
        <v>965</v>
      </c>
      <c r="N172" s="20" t="s">
        <v>1919</v>
      </c>
      <c r="O172" s="20" t="s">
        <v>1747</v>
      </c>
      <c r="P172" s="20" t="s">
        <v>3385</v>
      </c>
      <c r="Q172" s="24">
        <v>29</v>
      </c>
      <c r="R172" s="20" t="s">
        <v>1462</v>
      </c>
      <c r="S172" s="31">
        <v>50</v>
      </c>
    </row>
    <row r="173" spans="1:19" s="22" customFormat="1" x14ac:dyDescent="0.2">
      <c r="A173" s="31">
        <v>49</v>
      </c>
      <c r="B173" s="21" t="s">
        <v>3040</v>
      </c>
      <c r="C173" s="20" t="s">
        <v>1879</v>
      </c>
      <c r="D173" s="20" t="s">
        <v>3817</v>
      </c>
      <c r="E173" s="20" t="s">
        <v>1464</v>
      </c>
      <c r="F173" s="20" t="s">
        <v>1465</v>
      </c>
      <c r="G173" s="124" t="s">
        <v>4827</v>
      </c>
      <c r="H173" s="20" t="s">
        <v>2757</v>
      </c>
      <c r="I173" s="20" t="s">
        <v>2721</v>
      </c>
      <c r="J173" s="20" t="s">
        <v>183</v>
      </c>
      <c r="K173" s="21" t="s">
        <v>5</v>
      </c>
      <c r="L173" s="20" t="s">
        <v>2228</v>
      </c>
      <c r="M173" s="20" t="s">
        <v>519</v>
      </c>
      <c r="N173" s="20" t="s">
        <v>4605</v>
      </c>
      <c r="O173" s="20" t="s">
        <v>4606</v>
      </c>
      <c r="P173" s="20" t="s">
        <v>292</v>
      </c>
      <c r="Q173" s="24"/>
      <c r="R173" s="20" t="s">
        <v>1466</v>
      </c>
      <c r="S173" s="31">
        <v>49</v>
      </c>
    </row>
    <row r="174" spans="1:19" s="22" customFormat="1" x14ac:dyDescent="0.2">
      <c r="A174" s="31">
        <v>48</v>
      </c>
      <c r="B174" s="21" t="s">
        <v>3818</v>
      </c>
      <c r="C174" s="20" t="s">
        <v>2237</v>
      </c>
      <c r="D174" s="20" t="s">
        <v>3819</v>
      </c>
      <c r="E174" s="20" t="s">
        <v>1468</v>
      </c>
      <c r="F174" s="20" t="s">
        <v>1469</v>
      </c>
      <c r="G174" s="124" t="s">
        <v>4828</v>
      </c>
      <c r="H174" s="20" t="s">
        <v>2768</v>
      </c>
      <c r="I174" s="20" t="s">
        <v>3941</v>
      </c>
      <c r="J174" s="20"/>
      <c r="K174" s="21" t="s">
        <v>18</v>
      </c>
      <c r="L174" s="20" t="s">
        <v>1471</v>
      </c>
      <c r="M174" s="20" t="s">
        <v>3104</v>
      </c>
      <c r="N174" s="20" t="s">
        <v>4607</v>
      </c>
      <c r="O174" s="20" t="s">
        <v>1204</v>
      </c>
      <c r="P174" s="20" t="s">
        <v>1057</v>
      </c>
      <c r="Q174" s="24" t="s">
        <v>2288</v>
      </c>
      <c r="R174" s="20" t="s">
        <v>1470</v>
      </c>
      <c r="S174" s="31">
        <v>48</v>
      </c>
    </row>
    <row r="175" spans="1:19" s="22" customFormat="1" x14ac:dyDescent="0.2">
      <c r="A175" s="31">
        <v>47</v>
      </c>
      <c r="B175" s="21" t="s">
        <v>3820</v>
      </c>
      <c r="C175" s="20" t="s">
        <v>1865</v>
      </c>
      <c r="D175" s="20" t="s">
        <v>1032</v>
      </c>
      <c r="E175" s="20" t="s">
        <v>1472</v>
      </c>
      <c r="F175" s="20" t="s">
        <v>1473</v>
      </c>
      <c r="G175" s="124" t="s">
        <v>4829</v>
      </c>
      <c r="H175" s="20" t="s">
        <v>4608</v>
      </c>
      <c r="I175" s="20" t="s">
        <v>3942</v>
      </c>
      <c r="J175" s="20" t="s">
        <v>193</v>
      </c>
      <c r="K175" s="21"/>
      <c r="L175" s="20" t="s">
        <v>353</v>
      </c>
      <c r="M175" s="20" t="s">
        <v>1037</v>
      </c>
      <c r="N175" s="20" t="s">
        <v>2914</v>
      </c>
      <c r="O175" s="20" t="s">
        <v>3406</v>
      </c>
      <c r="P175" s="20" t="s">
        <v>2439</v>
      </c>
      <c r="Q175" s="24">
        <v>28</v>
      </c>
      <c r="R175" s="20" t="s">
        <v>1474</v>
      </c>
      <c r="S175" s="31">
        <v>47</v>
      </c>
    </row>
    <row r="176" spans="1:19" s="22" customFormat="1" x14ac:dyDescent="0.2">
      <c r="A176" s="31">
        <v>46</v>
      </c>
      <c r="B176" s="21" t="s">
        <v>3025</v>
      </c>
      <c r="C176" s="20" t="s">
        <v>1475</v>
      </c>
      <c r="D176" s="20" t="s">
        <v>3821</v>
      </c>
      <c r="E176" s="20" t="s">
        <v>1476</v>
      </c>
      <c r="F176" s="20" t="s">
        <v>1477</v>
      </c>
      <c r="G176" s="124" t="s">
        <v>4830</v>
      </c>
      <c r="H176" s="20" t="s">
        <v>4609</v>
      </c>
      <c r="I176" s="20" t="s">
        <v>4610</v>
      </c>
      <c r="J176" s="20" t="s">
        <v>204</v>
      </c>
      <c r="K176" s="21" t="s">
        <v>39</v>
      </c>
      <c r="L176" s="20" t="s">
        <v>1479</v>
      </c>
      <c r="M176" s="20" t="s">
        <v>1055</v>
      </c>
      <c r="N176" s="20" t="s">
        <v>1154</v>
      </c>
      <c r="O176" s="20" t="s">
        <v>4433</v>
      </c>
      <c r="P176" s="20" t="s">
        <v>2481</v>
      </c>
      <c r="Q176" s="24" t="s">
        <v>2145</v>
      </c>
      <c r="R176" s="20" t="s">
        <v>1478</v>
      </c>
      <c r="S176" s="31">
        <v>46</v>
      </c>
    </row>
    <row r="177" spans="1:19" s="22" customFormat="1" x14ac:dyDescent="0.2">
      <c r="A177" s="31">
        <v>45</v>
      </c>
      <c r="B177" s="21" t="s">
        <v>3822</v>
      </c>
      <c r="C177" s="20" t="s">
        <v>2275</v>
      </c>
      <c r="D177" s="20" t="s">
        <v>2281</v>
      </c>
      <c r="E177" s="20" t="s">
        <v>1480</v>
      </c>
      <c r="F177" s="20" t="s">
        <v>1481</v>
      </c>
      <c r="G177" s="124" t="s">
        <v>4831</v>
      </c>
      <c r="H177" s="20" t="s">
        <v>4611</v>
      </c>
      <c r="I177" s="20" t="s">
        <v>3743</v>
      </c>
      <c r="J177" s="20"/>
      <c r="K177" s="21" t="s">
        <v>52</v>
      </c>
      <c r="L177" s="20" t="s">
        <v>2265</v>
      </c>
      <c r="M177" s="20" t="s">
        <v>3240</v>
      </c>
      <c r="N177" s="20" t="s">
        <v>1172</v>
      </c>
      <c r="O177" s="20" t="s">
        <v>1063</v>
      </c>
      <c r="P177" s="20" t="s">
        <v>4612</v>
      </c>
      <c r="Q177" s="24">
        <v>27</v>
      </c>
      <c r="R177" s="20" t="s">
        <v>1482</v>
      </c>
      <c r="S177" s="31">
        <v>45</v>
      </c>
    </row>
    <row r="178" spans="1:19" s="22" customFormat="1" x14ac:dyDescent="0.2">
      <c r="A178" s="31">
        <v>44</v>
      </c>
      <c r="B178" s="21" t="s">
        <v>3823</v>
      </c>
      <c r="C178" s="20" t="s">
        <v>1483</v>
      </c>
      <c r="D178" s="20" t="s">
        <v>3824</v>
      </c>
      <c r="E178" s="20" t="s">
        <v>1484</v>
      </c>
      <c r="F178" s="20" t="s">
        <v>1485</v>
      </c>
      <c r="G178" s="124" t="s">
        <v>4832</v>
      </c>
      <c r="H178" s="20" t="s">
        <v>130</v>
      </c>
      <c r="I178" s="20" t="s">
        <v>4613</v>
      </c>
      <c r="J178" s="20" t="s">
        <v>224</v>
      </c>
      <c r="K178" s="21" t="s">
        <v>70</v>
      </c>
      <c r="L178" s="20" t="s">
        <v>1487</v>
      </c>
      <c r="M178" s="20" t="s">
        <v>529</v>
      </c>
      <c r="N178" s="20" t="s">
        <v>3025</v>
      </c>
      <c r="O178" s="20" t="s">
        <v>4614</v>
      </c>
      <c r="P178" s="20" t="s">
        <v>2738</v>
      </c>
      <c r="Q178" s="24"/>
      <c r="R178" s="20" t="s">
        <v>1486</v>
      </c>
      <c r="S178" s="31">
        <v>44</v>
      </c>
    </row>
    <row r="179" spans="1:19" s="22" customFormat="1" x14ac:dyDescent="0.2">
      <c r="A179" s="31">
        <v>43</v>
      </c>
      <c r="B179" s="21" t="s">
        <v>356</v>
      </c>
      <c r="C179" s="20" t="s">
        <v>1488</v>
      </c>
      <c r="D179" s="20" t="s">
        <v>3970</v>
      </c>
      <c r="E179" s="20" t="s">
        <v>1489</v>
      </c>
      <c r="F179" s="20" t="s">
        <v>1490</v>
      </c>
      <c r="G179" s="124" t="s">
        <v>4833</v>
      </c>
      <c r="H179" s="20" t="s">
        <v>4615</v>
      </c>
      <c r="I179" s="20" t="s">
        <v>1898</v>
      </c>
      <c r="J179" s="20"/>
      <c r="K179" s="21"/>
      <c r="L179" s="20" t="s">
        <v>365</v>
      </c>
      <c r="M179" s="20" t="s">
        <v>163</v>
      </c>
      <c r="N179" s="20" t="s">
        <v>3811</v>
      </c>
      <c r="O179" s="20" t="s">
        <v>972</v>
      </c>
      <c r="P179" s="20" t="s">
        <v>4359</v>
      </c>
      <c r="Q179" s="24" t="s">
        <v>1991</v>
      </c>
      <c r="R179" s="20" t="s">
        <v>1491</v>
      </c>
      <c r="S179" s="31">
        <v>43</v>
      </c>
    </row>
    <row r="180" spans="1:19" s="22" customFormat="1" x14ac:dyDescent="0.2">
      <c r="A180" s="31">
        <v>42</v>
      </c>
      <c r="B180" s="21" t="s">
        <v>376</v>
      </c>
      <c r="C180" s="20" t="s">
        <v>1828</v>
      </c>
      <c r="D180" s="20" t="s">
        <v>3825</v>
      </c>
      <c r="E180" s="20" t="s">
        <v>1492</v>
      </c>
      <c r="F180" s="20" t="s">
        <v>1493</v>
      </c>
      <c r="G180" s="124" t="s">
        <v>4834</v>
      </c>
      <c r="H180" s="20" t="s">
        <v>3645</v>
      </c>
      <c r="I180" s="20" t="s">
        <v>1924</v>
      </c>
      <c r="J180" s="20" t="s">
        <v>236</v>
      </c>
      <c r="K180" s="21" t="s">
        <v>78</v>
      </c>
      <c r="L180" s="20" t="s">
        <v>341</v>
      </c>
      <c r="M180" s="20" t="s">
        <v>3362</v>
      </c>
      <c r="N180" s="20" t="s">
        <v>4616</v>
      </c>
      <c r="O180" s="20" t="s">
        <v>4617</v>
      </c>
      <c r="P180" s="20" t="s">
        <v>2473</v>
      </c>
      <c r="Q180" s="24">
        <v>26</v>
      </c>
      <c r="R180" s="20" t="s">
        <v>1494</v>
      </c>
      <c r="S180" s="31">
        <v>42</v>
      </c>
    </row>
    <row r="181" spans="1:19" s="22" customFormat="1" x14ac:dyDescent="0.2">
      <c r="A181" s="31">
        <v>41</v>
      </c>
      <c r="B181" s="21" t="s">
        <v>1495</v>
      </c>
      <c r="C181" s="20" t="s">
        <v>164</v>
      </c>
      <c r="D181" s="20" t="s">
        <v>3826</v>
      </c>
      <c r="E181" s="20" t="s">
        <v>1496</v>
      </c>
      <c r="F181" s="20" t="s">
        <v>1497</v>
      </c>
      <c r="G181" s="124" t="s">
        <v>4835</v>
      </c>
      <c r="H181" s="20" t="s">
        <v>3654</v>
      </c>
      <c r="I181" s="20" t="s">
        <v>1951</v>
      </c>
      <c r="J181" s="20"/>
      <c r="K181" s="21" t="s">
        <v>103</v>
      </c>
      <c r="L181" s="20" t="s">
        <v>2304</v>
      </c>
      <c r="M181" s="20" t="s">
        <v>1171</v>
      </c>
      <c r="N181" s="20" t="s">
        <v>3134</v>
      </c>
      <c r="O181" s="20" t="s">
        <v>2695</v>
      </c>
      <c r="P181" s="20" t="s">
        <v>2327</v>
      </c>
      <c r="Q181" s="24" t="s">
        <v>1836</v>
      </c>
      <c r="R181" s="20" t="s">
        <v>1498</v>
      </c>
      <c r="S181" s="31">
        <v>41</v>
      </c>
    </row>
    <row r="182" spans="1:19" s="19" customFormat="1" x14ac:dyDescent="0.25">
      <c r="A182" s="31" t="s">
        <v>753</v>
      </c>
      <c r="B182" s="21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4"/>
      <c r="R182" s="20"/>
      <c r="S182" s="75"/>
    </row>
    <row r="183" spans="1:19" s="22" customFormat="1" x14ac:dyDescent="0.2">
      <c r="A183" s="31">
        <v>40</v>
      </c>
      <c r="B183" s="21">
        <v>10</v>
      </c>
      <c r="C183" s="20" t="s">
        <v>1500</v>
      </c>
      <c r="D183" s="20" t="s">
        <v>2962</v>
      </c>
      <c r="E183" s="20" t="s">
        <v>1501</v>
      </c>
      <c r="F183" s="20" t="s">
        <v>1502</v>
      </c>
      <c r="G183" s="124" t="s">
        <v>4836</v>
      </c>
      <c r="H183" s="20" t="s">
        <v>2907</v>
      </c>
      <c r="I183" s="20" t="s">
        <v>1978</v>
      </c>
      <c r="J183" s="20" t="s">
        <v>248</v>
      </c>
      <c r="K183" s="21" t="s">
        <v>115</v>
      </c>
      <c r="L183" s="20" t="s">
        <v>1504</v>
      </c>
      <c r="M183" s="20" t="s">
        <v>1708</v>
      </c>
      <c r="N183" s="20" t="s">
        <v>10</v>
      </c>
      <c r="O183" s="20" t="s">
        <v>2557</v>
      </c>
      <c r="P183" s="20" t="s">
        <v>2197</v>
      </c>
      <c r="Q183" s="24"/>
      <c r="R183" s="20" t="s">
        <v>1503</v>
      </c>
      <c r="S183" s="31">
        <v>40</v>
      </c>
    </row>
    <row r="184" spans="1:19" s="22" customFormat="1" x14ac:dyDescent="0.2">
      <c r="A184" s="31">
        <v>39</v>
      </c>
      <c r="B184" s="21" t="s">
        <v>3827</v>
      </c>
      <c r="C184" s="20" t="s">
        <v>1805</v>
      </c>
      <c r="D184" s="20" t="s">
        <v>3828</v>
      </c>
      <c r="E184" s="20" t="s">
        <v>1505</v>
      </c>
      <c r="F184" s="20" t="s">
        <v>1506</v>
      </c>
      <c r="G184" s="124" t="s">
        <v>4837</v>
      </c>
      <c r="H184" s="20" t="s">
        <v>1254</v>
      </c>
      <c r="I184" s="20" t="s">
        <v>3944</v>
      </c>
      <c r="J184" s="20" t="s">
        <v>267</v>
      </c>
      <c r="K184" s="21"/>
      <c r="L184" s="20" t="s">
        <v>375</v>
      </c>
      <c r="M184" s="20" t="s">
        <v>1220</v>
      </c>
      <c r="N184" s="20" t="s">
        <v>3537</v>
      </c>
      <c r="O184" s="20" t="s">
        <v>2664</v>
      </c>
      <c r="P184" s="20" t="s">
        <v>4618</v>
      </c>
      <c r="Q184" s="24">
        <v>25</v>
      </c>
      <c r="R184" s="20" t="s">
        <v>1507</v>
      </c>
      <c r="S184" s="31">
        <v>39</v>
      </c>
    </row>
    <row r="185" spans="1:19" s="22" customFormat="1" x14ac:dyDescent="0.2">
      <c r="A185" s="31">
        <v>38</v>
      </c>
      <c r="B185" s="21" t="s">
        <v>3829</v>
      </c>
      <c r="C185" s="20" t="s">
        <v>1508</v>
      </c>
      <c r="D185" s="20" t="s">
        <v>3830</v>
      </c>
      <c r="E185" s="20" t="s">
        <v>1509</v>
      </c>
      <c r="F185" s="20" t="s">
        <v>1510</v>
      </c>
      <c r="G185" s="124" t="s">
        <v>4838</v>
      </c>
      <c r="H185" s="20" t="s">
        <v>1632</v>
      </c>
      <c r="I185" s="20" t="s">
        <v>3945</v>
      </c>
      <c r="J185" s="20"/>
      <c r="K185" s="21" t="s">
        <v>126</v>
      </c>
      <c r="L185" s="20" t="s">
        <v>1512</v>
      </c>
      <c r="M185" s="20" t="s">
        <v>3503</v>
      </c>
      <c r="N185" s="20" t="s">
        <v>3427</v>
      </c>
      <c r="O185" s="20" t="s">
        <v>2256</v>
      </c>
      <c r="P185" s="20" t="s">
        <v>1906</v>
      </c>
      <c r="Q185" s="24" t="s">
        <v>338</v>
      </c>
      <c r="R185" s="20" t="s">
        <v>1511</v>
      </c>
      <c r="S185" s="31">
        <v>38</v>
      </c>
    </row>
    <row r="186" spans="1:19" s="22" customFormat="1" x14ac:dyDescent="0.2">
      <c r="A186" s="31">
        <v>37</v>
      </c>
      <c r="B186" s="21" t="s">
        <v>402</v>
      </c>
      <c r="C186" s="20" t="s">
        <v>462</v>
      </c>
      <c r="D186" s="20" t="s">
        <v>3831</v>
      </c>
      <c r="E186" s="20" t="s">
        <v>1513</v>
      </c>
      <c r="F186" s="20" t="s">
        <v>1514</v>
      </c>
      <c r="G186" s="124" t="s">
        <v>4839</v>
      </c>
      <c r="H186" s="20" t="s">
        <v>4619</v>
      </c>
      <c r="I186" s="20" t="s">
        <v>2063</v>
      </c>
      <c r="J186" s="20" t="s">
        <v>277</v>
      </c>
      <c r="K186" s="21" t="s">
        <v>150</v>
      </c>
      <c r="L186" s="20" t="s">
        <v>1516</v>
      </c>
      <c r="M186" s="20" t="s">
        <v>3533</v>
      </c>
      <c r="N186" s="20" t="s">
        <v>3736</v>
      </c>
      <c r="O186" s="20" t="s">
        <v>2748</v>
      </c>
      <c r="P186" s="20" t="s">
        <v>1769</v>
      </c>
      <c r="Q186" s="24">
        <v>24</v>
      </c>
      <c r="R186" s="20" t="s">
        <v>1515</v>
      </c>
      <c r="S186" s="31">
        <v>37</v>
      </c>
    </row>
    <row r="187" spans="1:19" s="22" customFormat="1" x14ac:dyDescent="0.2">
      <c r="A187" s="31">
        <v>36</v>
      </c>
      <c r="B187" s="21" t="s">
        <v>3875</v>
      </c>
      <c r="C187" s="20" t="s">
        <v>1518</v>
      </c>
      <c r="D187" s="20" t="s">
        <v>3832</v>
      </c>
      <c r="E187" s="20" t="s">
        <v>1519</v>
      </c>
      <c r="F187" s="20" t="s">
        <v>1520</v>
      </c>
      <c r="G187" s="124" t="s">
        <v>4840</v>
      </c>
      <c r="H187" s="20" t="s">
        <v>2975</v>
      </c>
      <c r="I187" s="20" t="s">
        <v>3691</v>
      </c>
      <c r="J187" s="20"/>
      <c r="K187" s="21"/>
      <c r="L187" s="20" t="s">
        <v>386</v>
      </c>
      <c r="M187" s="20" t="s">
        <v>1274</v>
      </c>
      <c r="N187" s="20" t="s">
        <v>1038</v>
      </c>
      <c r="O187" s="20" t="s">
        <v>2787</v>
      </c>
      <c r="P187" s="20" t="s">
        <v>509</v>
      </c>
      <c r="Q187" s="24"/>
      <c r="R187" s="20" t="s">
        <v>1521</v>
      </c>
      <c r="S187" s="31">
        <v>36</v>
      </c>
    </row>
    <row r="188" spans="1:19" s="22" customFormat="1" x14ac:dyDescent="0.2">
      <c r="A188" s="31">
        <v>35</v>
      </c>
      <c r="B188" s="21" t="s">
        <v>1166</v>
      </c>
      <c r="C188" s="20" t="s">
        <v>1522</v>
      </c>
      <c r="D188" s="20" t="s">
        <v>3971</v>
      </c>
      <c r="E188" s="20" t="s">
        <v>1523</v>
      </c>
      <c r="F188" s="20" t="s">
        <v>1524</v>
      </c>
      <c r="G188" s="124" t="s">
        <v>4841</v>
      </c>
      <c r="H188" s="20" t="s">
        <v>4620</v>
      </c>
      <c r="I188" s="20" t="s">
        <v>3559</v>
      </c>
      <c r="J188" s="20" t="s">
        <v>289</v>
      </c>
      <c r="K188" s="21" t="s">
        <v>161</v>
      </c>
      <c r="L188" s="20" t="s">
        <v>2377</v>
      </c>
      <c r="M188" s="20" t="s">
        <v>1853</v>
      </c>
      <c r="N188" s="20" t="s">
        <v>3705</v>
      </c>
      <c r="O188" s="20" t="s">
        <v>1809</v>
      </c>
      <c r="P188" s="20" t="s">
        <v>3843</v>
      </c>
      <c r="Q188" s="24" t="s">
        <v>233</v>
      </c>
      <c r="R188" s="20" t="s">
        <v>1525</v>
      </c>
      <c r="S188" s="31">
        <v>35</v>
      </c>
    </row>
    <row r="189" spans="1:19" s="22" customFormat="1" x14ac:dyDescent="0.2">
      <c r="A189" s="31">
        <v>34</v>
      </c>
      <c r="B189" s="21" t="s">
        <v>3833</v>
      </c>
      <c r="C189" s="20" t="s">
        <v>1527</v>
      </c>
      <c r="D189" s="20" t="s">
        <v>2152</v>
      </c>
      <c r="E189" s="20" t="s">
        <v>1528</v>
      </c>
      <c r="F189" s="20" t="s">
        <v>1529</v>
      </c>
      <c r="G189" s="124" t="s">
        <v>4842</v>
      </c>
      <c r="H189" s="20" t="s">
        <v>4621</v>
      </c>
      <c r="I189" s="20" t="s">
        <v>4622</v>
      </c>
      <c r="J189" s="20"/>
      <c r="K189" s="21"/>
      <c r="L189" s="20" t="s">
        <v>398</v>
      </c>
      <c r="M189" s="20" t="s">
        <v>1306</v>
      </c>
      <c r="N189" s="20" t="s">
        <v>2846</v>
      </c>
      <c r="O189" s="20" t="s">
        <v>2867</v>
      </c>
      <c r="P189" s="20" t="s">
        <v>401</v>
      </c>
      <c r="Q189" s="24">
        <v>23</v>
      </c>
      <c r="R189" s="20" t="s">
        <v>1530</v>
      </c>
      <c r="S189" s="31">
        <v>34</v>
      </c>
    </row>
    <row r="190" spans="1:19" s="22" customFormat="1" x14ac:dyDescent="0.2">
      <c r="A190" s="31">
        <v>33</v>
      </c>
      <c r="B190" s="21" t="s">
        <v>333</v>
      </c>
      <c r="C190" s="20" t="s">
        <v>1752</v>
      </c>
      <c r="D190" s="20" t="s">
        <v>3073</v>
      </c>
      <c r="E190" s="20" t="s">
        <v>1531</v>
      </c>
      <c r="F190" s="20" t="s">
        <v>1532</v>
      </c>
      <c r="G190" s="124" t="s">
        <v>4843</v>
      </c>
      <c r="H190" s="20" t="s">
        <v>3034</v>
      </c>
      <c r="I190" s="20" t="s">
        <v>4623</v>
      </c>
      <c r="J190" s="20" t="s">
        <v>312</v>
      </c>
      <c r="K190" s="21" t="s">
        <v>183</v>
      </c>
      <c r="L190" s="20" t="s">
        <v>2407</v>
      </c>
      <c r="M190" s="20" t="s">
        <v>1913</v>
      </c>
      <c r="N190" s="20" t="s">
        <v>3671</v>
      </c>
      <c r="O190" s="20" t="s">
        <v>2914</v>
      </c>
      <c r="P190" s="20" t="s">
        <v>2996</v>
      </c>
      <c r="Q190" s="24" t="s">
        <v>100</v>
      </c>
      <c r="R190" s="20" t="s">
        <v>1533</v>
      </c>
      <c r="S190" s="31">
        <v>33</v>
      </c>
    </row>
    <row r="191" spans="1:19" s="22" customFormat="1" x14ac:dyDescent="0.2">
      <c r="A191" s="31">
        <v>32</v>
      </c>
      <c r="B191" s="21" t="s">
        <v>430</v>
      </c>
      <c r="C191" s="20" t="s">
        <v>2462</v>
      </c>
      <c r="D191" s="20" t="s">
        <v>2137</v>
      </c>
      <c r="E191" s="20" t="s">
        <v>1534</v>
      </c>
      <c r="F191" s="20" t="s">
        <v>1535</v>
      </c>
      <c r="G191" s="124" t="s">
        <v>4844</v>
      </c>
      <c r="H191" s="20" t="s">
        <v>4246</v>
      </c>
      <c r="I191" s="20" t="s">
        <v>4624</v>
      </c>
      <c r="J191" s="20" t="s">
        <v>322</v>
      </c>
      <c r="K191" s="21" t="s">
        <v>193</v>
      </c>
      <c r="L191" s="20" t="s">
        <v>399</v>
      </c>
      <c r="M191" s="20" t="s">
        <v>269</v>
      </c>
      <c r="N191" s="20" t="s">
        <v>4625</v>
      </c>
      <c r="O191" s="20" t="s">
        <v>3836</v>
      </c>
      <c r="P191" s="20" t="s">
        <v>4626</v>
      </c>
      <c r="Q191" s="24">
        <v>22</v>
      </c>
      <c r="R191" s="20" t="s">
        <v>1536</v>
      </c>
      <c r="S191" s="31">
        <v>32</v>
      </c>
    </row>
    <row r="192" spans="1:19" s="22" customFormat="1" x14ac:dyDescent="0.2">
      <c r="A192" s="31">
        <v>31</v>
      </c>
      <c r="B192" s="21" t="s">
        <v>3834</v>
      </c>
      <c r="C192" s="20" t="s">
        <v>2477</v>
      </c>
      <c r="D192" s="20" t="s">
        <v>3835</v>
      </c>
      <c r="E192" s="20" t="s">
        <v>1537</v>
      </c>
      <c r="F192" s="20" t="s">
        <v>1538</v>
      </c>
      <c r="G192" s="124" t="s">
        <v>4845</v>
      </c>
      <c r="H192" s="20" t="s">
        <v>4627</v>
      </c>
      <c r="I192" s="20" t="s">
        <v>4628</v>
      </c>
      <c r="J192" s="20"/>
      <c r="K192" s="21"/>
      <c r="L192" s="20" t="s">
        <v>420</v>
      </c>
      <c r="M192" s="20" t="s">
        <v>90</v>
      </c>
      <c r="N192" s="20" t="s">
        <v>2283</v>
      </c>
      <c r="O192" s="20" t="s">
        <v>389</v>
      </c>
      <c r="P192" s="20" t="s">
        <v>3809</v>
      </c>
      <c r="Q192" s="24" t="s">
        <v>3584</v>
      </c>
      <c r="R192" s="20" t="s">
        <v>1539</v>
      </c>
      <c r="S192" s="31">
        <v>31</v>
      </c>
    </row>
    <row r="193" spans="1:19" s="19" customFormat="1" x14ac:dyDescent="0.25">
      <c r="A193" s="31" t="s">
        <v>753</v>
      </c>
      <c r="B193" s="21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4"/>
      <c r="R193" s="20"/>
      <c r="S193" s="75"/>
    </row>
    <row r="194" spans="1:19" s="22" customFormat="1" x14ac:dyDescent="0.2">
      <c r="A194" s="31">
        <v>30</v>
      </c>
      <c r="B194" s="21" t="s">
        <v>3836</v>
      </c>
      <c r="C194" s="20" t="s">
        <v>1095</v>
      </c>
      <c r="D194" s="20" t="s">
        <v>2121</v>
      </c>
      <c r="E194" s="20" t="s">
        <v>1540</v>
      </c>
      <c r="F194" s="20" t="s">
        <v>1541</v>
      </c>
      <c r="G194" s="124" t="s">
        <v>4846</v>
      </c>
      <c r="H194" s="20" t="s">
        <v>3086</v>
      </c>
      <c r="I194" s="20" t="s">
        <v>4629</v>
      </c>
      <c r="J194" s="20" t="s">
        <v>332</v>
      </c>
      <c r="K194" s="21" t="s">
        <v>204</v>
      </c>
      <c r="L194" s="20" t="s">
        <v>1543</v>
      </c>
      <c r="M194" s="20" t="s">
        <v>2011</v>
      </c>
      <c r="N194" s="20" t="s">
        <v>2085</v>
      </c>
      <c r="O194" s="20" t="s">
        <v>325</v>
      </c>
      <c r="P194" s="20" t="s">
        <v>4630</v>
      </c>
      <c r="Q194" s="24"/>
      <c r="R194" s="20" t="s">
        <v>1542</v>
      </c>
      <c r="S194" s="31">
        <v>30</v>
      </c>
    </row>
    <row r="195" spans="1:19" s="22" customFormat="1" x14ac:dyDescent="0.2">
      <c r="A195" s="31">
        <v>29</v>
      </c>
      <c r="B195" s="21" t="s">
        <v>452</v>
      </c>
      <c r="C195" s="20" t="s">
        <v>1101</v>
      </c>
      <c r="D195" s="20" t="s">
        <v>1152</v>
      </c>
      <c r="E195" s="20" t="s">
        <v>1544</v>
      </c>
      <c r="F195" s="20" t="s">
        <v>1545</v>
      </c>
      <c r="G195" s="124" t="s">
        <v>4847</v>
      </c>
      <c r="H195" s="20" t="s">
        <v>4631</v>
      </c>
      <c r="I195" s="20" t="s">
        <v>2289</v>
      </c>
      <c r="J195" s="20"/>
      <c r="K195" s="21"/>
      <c r="L195" s="20" t="s">
        <v>409</v>
      </c>
      <c r="M195" s="20" t="s">
        <v>1387</v>
      </c>
      <c r="N195" s="20" t="s">
        <v>1881</v>
      </c>
      <c r="O195" s="20" t="s">
        <v>251</v>
      </c>
      <c r="P195" s="20" t="s">
        <v>3149</v>
      </c>
      <c r="Q195" s="24">
        <v>21</v>
      </c>
      <c r="R195" s="20" t="s">
        <v>1546</v>
      </c>
      <c r="S195" s="31">
        <v>29</v>
      </c>
    </row>
    <row r="196" spans="1:19" s="22" customFormat="1" x14ac:dyDescent="0.2">
      <c r="A196" s="31">
        <v>28</v>
      </c>
      <c r="B196" s="21" t="s">
        <v>3837</v>
      </c>
      <c r="C196" s="20" t="s">
        <v>1106</v>
      </c>
      <c r="D196" s="20" t="s">
        <v>3838</v>
      </c>
      <c r="E196" s="20" t="s">
        <v>1547</v>
      </c>
      <c r="F196" s="20" t="s">
        <v>1548</v>
      </c>
      <c r="G196" s="124" t="s">
        <v>4848</v>
      </c>
      <c r="H196" s="20" t="s">
        <v>19</v>
      </c>
      <c r="I196" s="20" t="s">
        <v>64</v>
      </c>
      <c r="J196" s="20" t="s">
        <v>351</v>
      </c>
      <c r="K196" s="21" t="s">
        <v>224</v>
      </c>
      <c r="L196" s="20" t="s">
        <v>1550</v>
      </c>
      <c r="M196" s="20" t="s">
        <v>2080</v>
      </c>
      <c r="N196" s="20" t="s">
        <v>1684</v>
      </c>
      <c r="O196" s="20" t="s">
        <v>3803</v>
      </c>
      <c r="P196" s="20" t="s">
        <v>411</v>
      </c>
      <c r="Q196" s="24" t="s">
        <v>3435</v>
      </c>
      <c r="R196" s="20" t="s">
        <v>1549</v>
      </c>
      <c r="S196" s="31">
        <v>28</v>
      </c>
    </row>
    <row r="197" spans="1:19" s="22" customFormat="1" x14ac:dyDescent="0.2">
      <c r="A197" s="31">
        <v>27</v>
      </c>
      <c r="B197" s="21" t="s">
        <v>461</v>
      </c>
      <c r="C197" s="20" t="s">
        <v>1551</v>
      </c>
      <c r="D197" s="20" t="s">
        <v>3839</v>
      </c>
      <c r="E197" s="20" t="s">
        <v>1552</v>
      </c>
      <c r="F197" s="20" t="s">
        <v>1553</v>
      </c>
      <c r="G197" s="124" t="s">
        <v>4849</v>
      </c>
      <c r="H197" s="20" t="s">
        <v>3143</v>
      </c>
      <c r="I197" s="20" t="s">
        <v>3685</v>
      </c>
      <c r="J197" s="20" t="s">
        <v>364</v>
      </c>
      <c r="K197" s="21"/>
      <c r="L197" s="20" t="s">
        <v>2479</v>
      </c>
      <c r="M197" s="20" t="s">
        <v>1555</v>
      </c>
      <c r="N197" s="20" t="s">
        <v>2041</v>
      </c>
      <c r="O197" s="20" t="s">
        <v>72</v>
      </c>
      <c r="P197" s="20" t="s">
        <v>4632</v>
      </c>
      <c r="Q197" s="24">
        <v>20</v>
      </c>
      <c r="R197" s="20" t="s">
        <v>1554</v>
      </c>
      <c r="S197" s="31">
        <v>27</v>
      </c>
    </row>
    <row r="198" spans="1:19" s="22" customFormat="1" x14ac:dyDescent="0.2">
      <c r="A198" s="31">
        <v>26</v>
      </c>
      <c r="B198" s="21" t="s">
        <v>3840</v>
      </c>
      <c r="C198" s="20" t="s">
        <v>91</v>
      </c>
      <c r="D198" s="20" t="s">
        <v>3841</v>
      </c>
      <c r="E198" s="20" t="s">
        <v>1556</v>
      </c>
      <c r="F198" s="20" t="s">
        <v>1557</v>
      </c>
      <c r="G198" s="124" t="s">
        <v>4850</v>
      </c>
      <c r="H198" s="20" t="s">
        <v>1327</v>
      </c>
      <c r="I198" s="20" t="s">
        <v>4633</v>
      </c>
      <c r="J198" s="20"/>
      <c r="K198" s="21"/>
      <c r="L198" s="20" t="s">
        <v>450</v>
      </c>
      <c r="M198" s="20" t="s">
        <v>1559</v>
      </c>
      <c r="N198" s="20" t="s">
        <v>2191</v>
      </c>
      <c r="O198" s="20" t="s">
        <v>3601</v>
      </c>
      <c r="P198" s="20" t="s">
        <v>3375</v>
      </c>
      <c r="Q198" s="24" t="s">
        <v>3247</v>
      </c>
      <c r="R198" s="20" t="s">
        <v>1558</v>
      </c>
      <c r="S198" s="31">
        <v>26</v>
      </c>
    </row>
    <row r="199" spans="1:19" s="22" customFormat="1" x14ac:dyDescent="0.2">
      <c r="A199" s="31">
        <v>25</v>
      </c>
      <c r="B199" s="21" t="s">
        <v>1526</v>
      </c>
      <c r="C199" s="20" t="s">
        <v>1560</v>
      </c>
      <c r="D199" s="20" t="s">
        <v>3842</v>
      </c>
      <c r="E199" s="20" t="s">
        <v>1561</v>
      </c>
      <c r="F199" s="20" t="s">
        <v>1562</v>
      </c>
      <c r="G199" s="124" t="s">
        <v>4851</v>
      </c>
      <c r="H199" s="20" t="s">
        <v>3650</v>
      </c>
      <c r="I199" s="20" t="s">
        <v>3793</v>
      </c>
      <c r="J199" s="20" t="s">
        <v>374</v>
      </c>
      <c r="K199" s="21" t="s">
        <v>236</v>
      </c>
      <c r="L199" s="20" t="s">
        <v>2507</v>
      </c>
      <c r="M199" s="20" t="s">
        <v>258</v>
      </c>
      <c r="N199" s="20" t="s">
        <v>460</v>
      </c>
      <c r="O199" s="20" t="s">
        <v>3496</v>
      </c>
      <c r="P199" s="20" t="s">
        <v>3232</v>
      </c>
      <c r="Q199" s="24"/>
      <c r="R199" s="20" t="s">
        <v>1563</v>
      </c>
      <c r="S199" s="31">
        <v>25</v>
      </c>
    </row>
    <row r="200" spans="1:19" s="22" customFormat="1" x14ac:dyDescent="0.2">
      <c r="A200" s="31">
        <v>24</v>
      </c>
      <c r="B200" s="21" t="s">
        <v>3843</v>
      </c>
      <c r="C200" s="20" t="s">
        <v>2588</v>
      </c>
      <c r="D200" s="20" t="s">
        <v>3844</v>
      </c>
      <c r="E200" s="20" t="s">
        <v>1564</v>
      </c>
      <c r="F200" s="20" t="s">
        <v>1565</v>
      </c>
      <c r="G200" s="124" t="s">
        <v>4852</v>
      </c>
      <c r="H200" s="20" t="s">
        <v>4634</v>
      </c>
      <c r="I200" s="20" t="s">
        <v>862</v>
      </c>
      <c r="J200" s="20"/>
      <c r="K200" s="21"/>
      <c r="L200" s="20" t="s">
        <v>1567</v>
      </c>
      <c r="M200" s="20" t="s">
        <v>2217</v>
      </c>
      <c r="N200" s="20" t="s">
        <v>2468</v>
      </c>
      <c r="O200" s="20" t="s">
        <v>3252</v>
      </c>
      <c r="P200" s="20" t="s">
        <v>3067</v>
      </c>
      <c r="Q200" s="24">
        <v>19</v>
      </c>
      <c r="R200" s="20" t="s">
        <v>1566</v>
      </c>
      <c r="S200" s="31">
        <v>24</v>
      </c>
    </row>
    <row r="201" spans="1:19" s="22" customFormat="1" x14ac:dyDescent="0.2">
      <c r="A201" s="31">
        <v>23</v>
      </c>
      <c r="B201" s="21" t="s">
        <v>3845</v>
      </c>
      <c r="C201" s="20" t="s">
        <v>1138</v>
      </c>
      <c r="D201" s="20" t="s">
        <v>3846</v>
      </c>
      <c r="E201" s="20" t="s">
        <v>1568</v>
      </c>
      <c r="F201" s="20" t="s">
        <v>1569</v>
      </c>
      <c r="G201" s="124" t="s">
        <v>4853</v>
      </c>
      <c r="H201" s="20" t="s">
        <v>1381</v>
      </c>
      <c r="I201" s="20" t="s">
        <v>3799</v>
      </c>
      <c r="J201" s="20" t="s">
        <v>385</v>
      </c>
      <c r="K201" s="21" t="s">
        <v>248</v>
      </c>
      <c r="L201" s="20" t="s">
        <v>2538</v>
      </c>
      <c r="M201" s="20" t="s">
        <v>353</v>
      </c>
      <c r="N201" s="20" t="s">
        <v>778</v>
      </c>
      <c r="O201" s="20" t="s">
        <v>1077</v>
      </c>
      <c r="P201" s="20" t="s">
        <v>2887</v>
      </c>
      <c r="Q201" s="24" t="s">
        <v>3005</v>
      </c>
      <c r="R201" s="20" t="s">
        <v>1570</v>
      </c>
      <c r="S201" s="31">
        <v>23</v>
      </c>
    </row>
    <row r="202" spans="1:19" s="22" customFormat="1" x14ac:dyDescent="0.2">
      <c r="A202" s="31">
        <v>22</v>
      </c>
      <c r="B202" s="21" t="s">
        <v>3847</v>
      </c>
      <c r="C202" s="20" t="s">
        <v>1571</v>
      </c>
      <c r="D202" s="20" t="s">
        <v>3848</v>
      </c>
      <c r="E202" s="20" t="s">
        <v>1572</v>
      </c>
      <c r="F202" s="20" t="s">
        <v>1573</v>
      </c>
      <c r="G202" s="124" t="s">
        <v>4854</v>
      </c>
      <c r="H202" s="20" t="s">
        <v>4635</v>
      </c>
      <c r="I202" s="20" t="s">
        <v>4636</v>
      </c>
      <c r="J202" s="20" t="s">
        <v>397</v>
      </c>
      <c r="K202" s="21"/>
      <c r="L202" s="20" t="s">
        <v>2551</v>
      </c>
      <c r="M202" s="20" t="s">
        <v>2278</v>
      </c>
      <c r="N202" s="20" t="s">
        <v>2732</v>
      </c>
      <c r="O202" s="20" t="s">
        <v>3094</v>
      </c>
      <c r="P202" s="20" t="s">
        <v>2709</v>
      </c>
      <c r="Q202" s="24">
        <v>18</v>
      </c>
      <c r="R202" s="20" t="s">
        <v>1574</v>
      </c>
      <c r="S202" s="31">
        <v>22</v>
      </c>
    </row>
    <row r="203" spans="1:19" s="22" customFormat="1" x14ac:dyDescent="0.2">
      <c r="A203" s="31">
        <v>21</v>
      </c>
      <c r="B203" s="21" t="s">
        <v>3849</v>
      </c>
      <c r="C203" s="20" t="s">
        <v>80</v>
      </c>
      <c r="D203" s="20" t="s">
        <v>1218</v>
      </c>
      <c r="E203" s="20" t="s">
        <v>1575</v>
      </c>
      <c r="F203" s="20" t="s">
        <v>1576</v>
      </c>
      <c r="G203" s="124" t="s">
        <v>4855</v>
      </c>
      <c r="H203" s="20" t="s">
        <v>4637</v>
      </c>
      <c r="I203" s="20" t="s">
        <v>4638</v>
      </c>
      <c r="J203" s="20"/>
      <c r="K203" s="21" t="s">
        <v>267</v>
      </c>
      <c r="L203" s="20" t="s">
        <v>2564</v>
      </c>
      <c r="M203" s="20" t="s">
        <v>1504</v>
      </c>
      <c r="N203" s="20" t="s">
        <v>62</v>
      </c>
      <c r="O203" s="20" t="s">
        <v>2931</v>
      </c>
      <c r="P203" s="20" t="s">
        <v>2513</v>
      </c>
      <c r="Q203" s="24" t="s">
        <v>2743</v>
      </c>
      <c r="R203" s="20" t="s">
        <v>1577</v>
      </c>
      <c r="S203" s="31">
        <v>21</v>
      </c>
    </row>
    <row r="204" spans="1:19" s="19" customFormat="1" x14ac:dyDescent="0.25">
      <c r="A204" s="31" t="s">
        <v>753</v>
      </c>
      <c r="B204" s="21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4"/>
      <c r="R204" s="20"/>
      <c r="S204" s="75"/>
    </row>
    <row r="205" spans="1:19" s="22" customFormat="1" x14ac:dyDescent="0.2">
      <c r="A205" s="31">
        <v>20</v>
      </c>
      <c r="B205" s="21" t="s">
        <v>3850</v>
      </c>
      <c r="C205" s="20" t="s">
        <v>2658</v>
      </c>
      <c r="D205" s="20" t="s">
        <v>3851</v>
      </c>
      <c r="E205" s="20" t="s">
        <v>1578</v>
      </c>
      <c r="F205" s="20" t="s">
        <v>1579</v>
      </c>
      <c r="G205" s="124" t="s">
        <v>4856</v>
      </c>
      <c r="H205" s="20" t="s">
        <v>3274</v>
      </c>
      <c r="I205" s="20" t="s">
        <v>218</v>
      </c>
      <c r="J205" s="20" t="s">
        <v>419</v>
      </c>
      <c r="K205" s="21"/>
      <c r="L205" s="20" t="s">
        <v>1581</v>
      </c>
      <c r="M205" s="20" t="s">
        <v>1516</v>
      </c>
      <c r="N205" s="20" t="s">
        <v>2966</v>
      </c>
      <c r="O205" s="20" t="s">
        <v>2752</v>
      </c>
      <c r="P205" s="20" t="s">
        <v>2296</v>
      </c>
      <c r="Q205" s="24">
        <v>17</v>
      </c>
      <c r="R205" s="20" t="s">
        <v>1580</v>
      </c>
      <c r="S205" s="31">
        <v>20</v>
      </c>
    </row>
    <row r="206" spans="1:19" s="22" customFormat="1" x14ac:dyDescent="0.2">
      <c r="A206" s="31">
        <v>19</v>
      </c>
      <c r="B206" s="21" t="s">
        <v>3852</v>
      </c>
      <c r="C206" s="20" t="s">
        <v>540</v>
      </c>
      <c r="D206" s="20" t="s">
        <v>3972</v>
      </c>
      <c r="E206" s="20" t="s">
        <v>1582</v>
      </c>
      <c r="F206" s="20" t="s">
        <v>1583</v>
      </c>
      <c r="G206" s="124" t="s">
        <v>4857</v>
      </c>
      <c r="H206" s="20" t="s">
        <v>4639</v>
      </c>
      <c r="I206" s="20" t="s">
        <v>4640</v>
      </c>
      <c r="J206" s="20"/>
      <c r="K206" s="27"/>
      <c r="L206" s="20" t="s">
        <v>440</v>
      </c>
      <c r="M206" s="20" t="s">
        <v>2393</v>
      </c>
      <c r="N206" s="20" t="s">
        <v>550</v>
      </c>
      <c r="O206" s="20" t="s">
        <v>2570</v>
      </c>
      <c r="P206" s="20" t="s">
        <v>2098</v>
      </c>
      <c r="Q206" s="24" t="s">
        <v>2463</v>
      </c>
      <c r="R206" s="20" t="s">
        <v>1584</v>
      </c>
      <c r="S206" s="31">
        <v>19</v>
      </c>
    </row>
    <row r="207" spans="1:19" s="22" customFormat="1" x14ac:dyDescent="0.2">
      <c r="A207" s="31">
        <v>18</v>
      </c>
      <c r="B207" s="21" t="s">
        <v>3853</v>
      </c>
      <c r="C207" s="20" t="s">
        <v>1585</v>
      </c>
      <c r="D207" s="20" t="s">
        <v>3854</v>
      </c>
      <c r="E207" s="20" t="s">
        <v>1586</v>
      </c>
      <c r="F207" s="20" t="s">
        <v>1587</v>
      </c>
      <c r="G207" s="124" t="s">
        <v>4858</v>
      </c>
      <c r="H207" s="20" t="s">
        <v>3310</v>
      </c>
      <c r="I207" s="20" t="s">
        <v>947</v>
      </c>
      <c r="J207" s="20" t="s">
        <v>429</v>
      </c>
      <c r="K207" s="21">
        <v>1</v>
      </c>
      <c r="L207" s="20" t="s">
        <v>1589</v>
      </c>
      <c r="M207" s="20" t="s">
        <v>2437</v>
      </c>
      <c r="N207" s="20" t="s">
        <v>1055</v>
      </c>
      <c r="O207" s="20" t="s">
        <v>2368</v>
      </c>
      <c r="P207" s="20" t="s">
        <v>1881</v>
      </c>
      <c r="Q207" s="24">
        <v>16</v>
      </c>
      <c r="R207" s="20" t="s">
        <v>1588</v>
      </c>
      <c r="S207" s="31">
        <v>18</v>
      </c>
    </row>
    <row r="208" spans="1:19" s="22" customFormat="1" x14ac:dyDescent="0.2">
      <c r="A208" s="31">
        <v>17</v>
      </c>
      <c r="B208" s="21" t="s">
        <v>3855</v>
      </c>
      <c r="C208" s="20" t="s">
        <v>2714</v>
      </c>
      <c r="D208" s="20" t="s">
        <v>3856</v>
      </c>
      <c r="E208" s="20" t="s">
        <v>1590</v>
      </c>
      <c r="F208" s="20" t="s">
        <v>1591</v>
      </c>
      <c r="G208" s="124" t="s">
        <v>4859</v>
      </c>
      <c r="H208" s="20" t="s">
        <v>4641</v>
      </c>
      <c r="I208" s="20" t="s">
        <v>2352</v>
      </c>
      <c r="J208" s="20" t="s">
        <v>438</v>
      </c>
      <c r="K208" s="21"/>
      <c r="L208" s="20" t="s">
        <v>1593</v>
      </c>
      <c r="M208" s="20" t="s">
        <v>439</v>
      </c>
      <c r="N208" s="20" t="s">
        <v>3290</v>
      </c>
      <c r="O208" s="20" t="s">
        <v>4277</v>
      </c>
      <c r="P208" s="20" t="s">
        <v>1380</v>
      </c>
      <c r="Q208" s="24"/>
      <c r="R208" s="20" t="s">
        <v>1592</v>
      </c>
      <c r="S208" s="31">
        <v>17</v>
      </c>
    </row>
    <row r="209" spans="1:19" s="22" customFormat="1" x14ac:dyDescent="0.2">
      <c r="A209" s="31">
        <v>16</v>
      </c>
      <c r="B209" s="21" t="s">
        <v>3876</v>
      </c>
      <c r="C209" s="20" t="s">
        <v>1594</v>
      </c>
      <c r="D209" s="20" t="s">
        <v>3857</v>
      </c>
      <c r="E209" s="20" t="s">
        <v>1595</v>
      </c>
      <c r="F209" s="20" t="s">
        <v>1596</v>
      </c>
      <c r="G209" s="124" t="s">
        <v>4860</v>
      </c>
      <c r="H209" s="20" t="s">
        <v>54</v>
      </c>
      <c r="I209" s="20" t="s">
        <v>2268</v>
      </c>
      <c r="J209" s="20"/>
      <c r="K209" s="21"/>
      <c r="L209" s="20" t="s">
        <v>451</v>
      </c>
      <c r="M209" s="20" t="s">
        <v>1598</v>
      </c>
      <c r="N209" s="20" t="s">
        <v>3371</v>
      </c>
      <c r="O209" s="20" t="s">
        <v>1985</v>
      </c>
      <c r="P209" s="20" t="s">
        <v>2066</v>
      </c>
      <c r="Q209" s="24" t="s">
        <v>2173</v>
      </c>
      <c r="R209" s="20" t="s">
        <v>1597</v>
      </c>
      <c r="S209" s="31">
        <v>16</v>
      </c>
    </row>
    <row r="210" spans="1:19" s="22" customFormat="1" x14ac:dyDescent="0.2">
      <c r="A210" s="31">
        <v>15</v>
      </c>
      <c r="B210" s="21" t="s">
        <v>1685</v>
      </c>
      <c r="C210" s="20" t="s">
        <v>2757</v>
      </c>
      <c r="D210" s="20" t="s">
        <v>3369</v>
      </c>
      <c r="E210" s="20" t="s">
        <v>1599</v>
      </c>
      <c r="F210" s="20" t="s">
        <v>1600</v>
      </c>
      <c r="G210" s="124" t="s">
        <v>4861</v>
      </c>
      <c r="H210" s="20" t="s">
        <v>4642</v>
      </c>
      <c r="I210" s="20" t="s">
        <v>1001</v>
      </c>
      <c r="J210" s="20" t="s">
        <v>449</v>
      </c>
      <c r="K210" s="21"/>
      <c r="L210" s="20" t="s">
        <v>2662</v>
      </c>
      <c r="M210" s="20" t="s">
        <v>1602</v>
      </c>
      <c r="N210" s="20" t="s">
        <v>1723</v>
      </c>
      <c r="O210" s="20" t="s">
        <v>3504</v>
      </c>
      <c r="P210" s="20" t="s">
        <v>4643</v>
      </c>
      <c r="Q210" s="24">
        <v>15</v>
      </c>
      <c r="R210" s="20" t="s">
        <v>1601</v>
      </c>
      <c r="S210" s="31">
        <v>15</v>
      </c>
    </row>
    <row r="211" spans="1:19" s="22" customFormat="1" x14ac:dyDescent="0.2">
      <c r="A211" s="31">
        <v>14</v>
      </c>
      <c r="B211" s="21" t="s">
        <v>1715</v>
      </c>
      <c r="C211" s="20" t="s">
        <v>1200</v>
      </c>
      <c r="D211" s="20" t="s">
        <v>3858</v>
      </c>
      <c r="E211" s="20" t="s">
        <v>1603</v>
      </c>
      <c r="F211" s="20" t="s">
        <v>1604</v>
      </c>
      <c r="G211" s="124" t="s">
        <v>4862</v>
      </c>
      <c r="H211" s="20" t="s">
        <v>3599</v>
      </c>
      <c r="I211" s="20" t="s">
        <v>4644</v>
      </c>
      <c r="J211" s="20" t="s">
        <v>459</v>
      </c>
      <c r="K211" s="21" t="s">
        <v>289</v>
      </c>
      <c r="L211" s="20" t="s">
        <v>2675</v>
      </c>
      <c r="M211" s="20" t="s">
        <v>440</v>
      </c>
      <c r="N211" s="20" t="s">
        <v>4645</v>
      </c>
      <c r="O211" s="20" t="s">
        <v>1955</v>
      </c>
      <c r="P211" s="20" t="s">
        <v>4646</v>
      </c>
      <c r="Q211" s="24" t="s">
        <v>1861</v>
      </c>
      <c r="R211" s="20" t="s">
        <v>1605</v>
      </c>
      <c r="S211" s="31">
        <v>14</v>
      </c>
    </row>
    <row r="212" spans="1:19" s="22" customFormat="1" x14ac:dyDescent="0.2">
      <c r="A212" s="31">
        <v>13</v>
      </c>
      <c r="B212" s="21" t="s">
        <v>313</v>
      </c>
      <c r="C212" s="20" t="s">
        <v>1606</v>
      </c>
      <c r="D212" s="20" t="s">
        <v>3859</v>
      </c>
      <c r="E212" s="20" t="s">
        <v>1607</v>
      </c>
      <c r="F212" s="20" t="s">
        <v>1608</v>
      </c>
      <c r="G212" s="124" t="s">
        <v>4863</v>
      </c>
      <c r="H212" s="20" t="s">
        <v>3400</v>
      </c>
      <c r="I212" s="20" t="s">
        <v>1035</v>
      </c>
      <c r="J212" s="20"/>
      <c r="K212" s="21"/>
      <c r="L212" s="20" t="s">
        <v>2689</v>
      </c>
      <c r="M212" s="20" t="s">
        <v>2634</v>
      </c>
      <c r="N212" s="20" t="s">
        <v>237</v>
      </c>
      <c r="O212" s="20" t="s">
        <v>2095</v>
      </c>
      <c r="P212" s="20" t="s">
        <v>4647</v>
      </c>
      <c r="Q212" s="24">
        <v>14</v>
      </c>
      <c r="R212" s="20" t="s">
        <v>1609</v>
      </c>
      <c r="S212" s="31">
        <v>13</v>
      </c>
    </row>
    <row r="213" spans="1:19" s="22" customFormat="1" x14ac:dyDescent="0.2">
      <c r="A213" s="31">
        <v>12</v>
      </c>
      <c r="B213" s="21" t="s">
        <v>377</v>
      </c>
      <c r="C213" s="20" t="s">
        <v>1610</v>
      </c>
      <c r="D213" s="20" t="s">
        <v>3860</v>
      </c>
      <c r="E213" s="20" t="s">
        <v>1611</v>
      </c>
      <c r="F213" s="20" t="s">
        <v>1612</v>
      </c>
      <c r="G213" s="124" t="s">
        <v>4864</v>
      </c>
      <c r="H213" s="20" t="s">
        <v>8</v>
      </c>
      <c r="I213" s="20" t="s">
        <v>4648</v>
      </c>
      <c r="J213" s="20" t="s">
        <v>469</v>
      </c>
      <c r="K213" s="21"/>
      <c r="L213" s="20" t="s">
        <v>1614</v>
      </c>
      <c r="M213" s="20" t="s">
        <v>1615</v>
      </c>
      <c r="N213" s="20" t="s">
        <v>1319</v>
      </c>
      <c r="O213" s="20" t="s">
        <v>4643</v>
      </c>
      <c r="P213" s="20" t="s">
        <v>4649</v>
      </c>
      <c r="Q213" s="24" t="s">
        <v>3430</v>
      </c>
      <c r="R213" s="20" t="s">
        <v>1613</v>
      </c>
      <c r="S213" s="31">
        <v>12</v>
      </c>
    </row>
    <row r="214" spans="1:19" s="22" customFormat="1" x14ac:dyDescent="0.2">
      <c r="A214" s="31">
        <v>11</v>
      </c>
      <c r="B214" s="21" t="s">
        <v>1809</v>
      </c>
      <c r="C214" s="20" t="s">
        <v>2836</v>
      </c>
      <c r="D214" s="20" t="s">
        <v>4650</v>
      </c>
      <c r="E214" s="20" t="s">
        <v>1616</v>
      </c>
      <c r="F214" s="20" t="s">
        <v>1617</v>
      </c>
      <c r="G214" s="124" t="s">
        <v>4865</v>
      </c>
      <c r="H214" s="20" t="s">
        <v>4560</v>
      </c>
      <c r="I214" s="20" t="s">
        <v>2193</v>
      </c>
      <c r="J214" s="20" t="s">
        <v>479</v>
      </c>
      <c r="K214" s="21"/>
      <c r="L214" s="20" t="s">
        <v>1619</v>
      </c>
      <c r="M214" s="20" t="s">
        <v>1620</v>
      </c>
      <c r="N214" s="20" t="s">
        <v>1967</v>
      </c>
      <c r="O214" s="20" t="s">
        <v>2349</v>
      </c>
      <c r="P214" s="20" t="s">
        <v>871</v>
      </c>
      <c r="Q214" s="24">
        <v>13</v>
      </c>
      <c r="R214" s="20" t="s">
        <v>1618</v>
      </c>
      <c r="S214" s="31">
        <v>11</v>
      </c>
    </row>
    <row r="215" spans="1:19" s="19" customFormat="1" x14ac:dyDescent="0.25">
      <c r="A215" s="31" t="s">
        <v>753</v>
      </c>
      <c r="B215" s="21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4"/>
      <c r="R215" s="20"/>
      <c r="S215" s="75"/>
    </row>
    <row r="216" spans="1:19" s="22" customFormat="1" x14ac:dyDescent="0.2">
      <c r="A216" s="31">
        <v>10</v>
      </c>
      <c r="B216" s="21" t="s">
        <v>3861</v>
      </c>
      <c r="C216" s="20" t="s">
        <v>92</v>
      </c>
      <c r="D216" s="20" t="s">
        <v>3862</v>
      </c>
      <c r="E216" s="20" t="s">
        <v>1621</v>
      </c>
      <c r="F216" s="20" t="s">
        <v>1622</v>
      </c>
      <c r="G216" s="124" t="s">
        <v>4866</v>
      </c>
      <c r="H216" s="20" t="s">
        <v>4651</v>
      </c>
      <c r="I216" s="20" t="s">
        <v>4652</v>
      </c>
      <c r="J216" s="20"/>
      <c r="K216" s="21" t="s">
        <v>312</v>
      </c>
      <c r="L216" s="20" t="s">
        <v>2746</v>
      </c>
      <c r="M216" s="20" t="s">
        <v>538</v>
      </c>
      <c r="N216" s="20" t="s">
        <v>2040</v>
      </c>
      <c r="O216" s="20" t="s">
        <v>2480</v>
      </c>
      <c r="P216" s="20" t="s">
        <v>929</v>
      </c>
      <c r="Q216" s="24" t="s">
        <v>2971</v>
      </c>
      <c r="R216" s="20" t="s">
        <v>1623</v>
      </c>
      <c r="S216" s="31">
        <v>10</v>
      </c>
    </row>
    <row r="217" spans="1:19" s="22" customFormat="1" x14ac:dyDescent="0.2">
      <c r="A217" s="31">
        <v>9</v>
      </c>
      <c r="B217" s="21">
        <v>11</v>
      </c>
      <c r="C217" s="20" t="s">
        <v>1624</v>
      </c>
      <c r="D217" s="20" t="s">
        <v>3973</v>
      </c>
      <c r="E217" s="20" t="s">
        <v>1625</v>
      </c>
      <c r="F217" s="20" t="s">
        <v>1626</v>
      </c>
      <c r="G217" s="124" t="s">
        <v>4867</v>
      </c>
      <c r="H217" s="20" t="s">
        <v>3481</v>
      </c>
      <c r="I217" s="20" t="s">
        <v>3953</v>
      </c>
      <c r="J217" s="20" t="s">
        <v>497</v>
      </c>
      <c r="K217" s="21"/>
      <c r="L217" s="20" t="s">
        <v>2761</v>
      </c>
      <c r="M217" s="20" t="s">
        <v>2800</v>
      </c>
      <c r="N217" s="20" t="s">
        <v>1412</v>
      </c>
      <c r="O217" s="20" t="s">
        <v>778</v>
      </c>
      <c r="P217" s="20" t="s">
        <v>3065</v>
      </c>
      <c r="Q217" s="24">
        <v>12</v>
      </c>
      <c r="R217" s="20" t="s">
        <v>1627</v>
      </c>
      <c r="S217" s="31">
        <v>9</v>
      </c>
    </row>
    <row r="218" spans="1:19" s="22" customFormat="1" x14ac:dyDescent="0.2">
      <c r="A218" s="31">
        <v>8</v>
      </c>
      <c r="B218" s="21" t="s">
        <v>3863</v>
      </c>
      <c r="C218" s="20" t="s">
        <v>1628</v>
      </c>
      <c r="D218" s="20" t="s">
        <v>3864</v>
      </c>
      <c r="E218" s="20" t="s">
        <v>1629</v>
      </c>
      <c r="F218" s="20" t="s">
        <v>1630</v>
      </c>
      <c r="G218" s="124" t="s">
        <v>4868</v>
      </c>
      <c r="H218" s="20" t="s">
        <v>3499</v>
      </c>
      <c r="I218" s="20" t="s">
        <v>4653</v>
      </c>
      <c r="J218" s="20" t="s">
        <v>507</v>
      </c>
      <c r="K218" s="21"/>
      <c r="L218" s="20" t="s">
        <v>2785</v>
      </c>
      <c r="M218" s="20" t="s">
        <v>2840</v>
      </c>
      <c r="N218" s="20" t="s">
        <v>2162</v>
      </c>
      <c r="O218" s="20" t="s">
        <v>2704</v>
      </c>
      <c r="P218" s="20" t="s">
        <v>128</v>
      </c>
      <c r="Q218" s="24" t="s">
        <v>2370</v>
      </c>
      <c r="R218" s="20" t="s">
        <v>1631</v>
      </c>
      <c r="S218" s="31">
        <v>8</v>
      </c>
    </row>
    <row r="219" spans="1:19" s="22" customFormat="1" x14ac:dyDescent="0.2">
      <c r="A219" s="31">
        <v>7</v>
      </c>
      <c r="B219" s="21" t="s">
        <v>3655</v>
      </c>
      <c r="C219" s="20" t="s">
        <v>1632</v>
      </c>
      <c r="D219" s="20" t="s">
        <v>3865</v>
      </c>
      <c r="E219" s="20" t="s">
        <v>1633</v>
      </c>
      <c r="F219" s="20" t="s">
        <v>1634</v>
      </c>
      <c r="G219" s="124" t="s">
        <v>4869</v>
      </c>
      <c r="H219" s="20" t="s">
        <v>3520</v>
      </c>
      <c r="I219" s="20" t="s">
        <v>4654</v>
      </c>
      <c r="J219" s="20" t="s">
        <v>517</v>
      </c>
      <c r="K219" s="21"/>
      <c r="L219" s="20" t="s">
        <v>548</v>
      </c>
      <c r="M219" s="20" t="s">
        <v>2881</v>
      </c>
      <c r="N219" s="20" t="s">
        <v>1656</v>
      </c>
      <c r="O219" s="20" t="s">
        <v>2814</v>
      </c>
      <c r="P219" s="20" t="s">
        <v>3290</v>
      </c>
      <c r="Q219" s="24">
        <v>11</v>
      </c>
      <c r="R219" s="20" t="s">
        <v>1635</v>
      </c>
      <c r="S219" s="31">
        <v>7</v>
      </c>
    </row>
    <row r="220" spans="1:19" s="22" customFormat="1" x14ac:dyDescent="0.2">
      <c r="A220" s="31">
        <v>6</v>
      </c>
      <c r="B220" s="21" t="s">
        <v>3656</v>
      </c>
      <c r="C220" s="20" t="s">
        <v>1636</v>
      </c>
      <c r="D220" s="20" t="s">
        <v>3866</v>
      </c>
      <c r="E220" s="20" t="s">
        <v>1637</v>
      </c>
      <c r="F220" s="20" t="s">
        <v>1638</v>
      </c>
      <c r="G220" s="124" t="s">
        <v>4870</v>
      </c>
      <c r="H220" s="20" t="s">
        <v>3541</v>
      </c>
      <c r="I220" s="20" t="s">
        <v>2083</v>
      </c>
      <c r="J220" s="20"/>
      <c r="K220" s="21"/>
      <c r="L220" s="20" t="s">
        <v>2825</v>
      </c>
      <c r="M220" s="20" t="s">
        <v>1640</v>
      </c>
      <c r="N220" s="20" t="s">
        <v>1487</v>
      </c>
      <c r="O220" s="20" t="s">
        <v>2913</v>
      </c>
      <c r="P220" s="20" t="s">
        <v>3383</v>
      </c>
      <c r="Q220" s="24" t="s">
        <v>1686</v>
      </c>
      <c r="R220" s="20" t="s">
        <v>1639</v>
      </c>
      <c r="S220" s="31">
        <v>6</v>
      </c>
    </row>
    <row r="221" spans="1:19" s="22" customFormat="1" x14ac:dyDescent="0.2">
      <c r="A221" s="31">
        <v>5</v>
      </c>
      <c r="B221" s="21" t="s">
        <v>1082</v>
      </c>
      <c r="C221" s="20" t="s">
        <v>1641</v>
      </c>
      <c r="D221" s="20" t="s">
        <v>3867</v>
      </c>
      <c r="E221" s="20" t="s">
        <v>1642</v>
      </c>
      <c r="F221" s="20" t="s">
        <v>1643</v>
      </c>
      <c r="G221" s="124" t="s">
        <v>4871</v>
      </c>
      <c r="H221" s="20" t="s">
        <v>1346</v>
      </c>
      <c r="I221" s="20" t="s">
        <v>4655</v>
      </c>
      <c r="J221" s="20" t="s">
        <v>3877</v>
      </c>
      <c r="K221" s="21"/>
      <c r="L221" s="20" t="s">
        <v>1645</v>
      </c>
      <c r="M221" s="20" t="s">
        <v>2979</v>
      </c>
      <c r="N221" s="20" t="s">
        <v>4656</v>
      </c>
      <c r="O221" s="20" t="s">
        <v>965</v>
      </c>
      <c r="P221" s="20" t="s">
        <v>1736</v>
      </c>
      <c r="Q221" s="24">
        <v>10</v>
      </c>
      <c r="R221" s="20" t="s">
        <v>1644</v>
      </c>
      <c r="S221" s="31">
        <v>5</v>
      </c>
    </row>
    <row r="222" spans="1:19" s="22" customFormat="1" x14ac:dyDescent="0.2">
      <c r="A222" s="31">
        <v>4</v>
      </c>
      <c r="B222" s="21" t="s">
        <v>2071</v>
      </c>
      <c r="C222" s="20" t="s">
        <v>1646</v>
      </c>
      <c r="D222" s="20" t="s">
        <v>3572</v>
      </c>
      <c r="E222" s="20" t="s">
        <v>1647</v>
      </c>
      <c r="F222" s="20" t="s">
        <v>1648</v>
      </c>
      <c r="G222" s="124" t="s">
        <v>4872</v>
      </c>
      <c r="H222" s="20" t="s">
        <v>4568</v>
      </c>
      <c r="I222" s="20" t="s">
        <v>4657</v>
      </c>
      <c r="J222" s="20" t="s">
        <v>527</v>
      </c>
      <c r="K222" s="27"/>
      <c r="L222" s="20" t="s">
        <v>1650</v>
      </c>
      <c r="M222" s="20" t="s">
        <v>3023</v>
      </c>
      <c r="N222" s="20" t="s">
        <v>2393</v>
      </c>
      <c r="O222" s="20" t="s">
        <v>3090</v>
      </c>
      <c r="P222" s="20" t="s">
        <v>1803</v>
      </c>
      <c r="Q222" s="24">
        <v>9</v>
      </c>
      <c r="R222" s="20" t="s">
        <v>1649</v>
      </c>
      <c r="S222" s="31">
        <v>4</v>
      </c>
    </row>
    <row r="223" spans="1:19" s="22" customFormat="1" x14ac:dyDescent="0.2">
      <c r="A223" s="31">
        <v>3</v>
      </c>
      <c r="B223" s="21" t="s">
        <v>2125</v>
      </c>
      <c r="C223" s="20" t="s">
        <v>1651</v>
      </c>
      <c r="D223" s="20" t="s">
        <v>3868</v>
      </c>
      <c r="E223" s="20" t="s">
        <v>1652</v>
      </c>
      <c r="F223" s="20" t="s">
        <v>1653</v>
      </c>
      <c r="G223" s="124" t="s">
        <v>4873</v>
      </c>
      <c r="H223" s="20" t="s">
        <v>3614</v>
      </c>
      <c r="I223" s="20" t="s">
        <v>4658</v>
      </c>
      <c r="J223" s="20" t="s">
        <v>537</v>
      </c>
      <c r="K223" s="27"/>
      <c r="L223" s="20" t="s">
        <v>2896</v>
      </c>
      <c r="M223" s="20" t="s">
        <v>1655</v>
      </c>
      <c r="N223" s="20" t="s">
        <v>2451</v>
      </c>
      <c r="O223" s="20" t="s">
        <v>1042</v>
      </c>
      <c r="P223" s="20" t="s">
        <v>1864</v>
      </c>
      <c r="Q223" s="24" t="s">
        <v>3428</v>
      </c>
      <c r="R223" s="20" t="s">
        <v>1654</v>
      </c>
      <c r="S223" s="31">
        <v>3</v>
      </c>
    </row>
    <row r="224" spans="1:19" s="22" customFormat="1" x14ac:dyDescent="0.2">
      <c r="A224" s="31">
        <v>2</v>
      </c>
      <c r="B224" s="21" t="s">
        <v>3636</v>
      </c>
      <c r="C224" s="20" t="s">
        <v>3114</v>
      </c>
      <c r="D224" s="20" t="s">
        <v>3869</v>
      </c>
      <c r="E224" s="20" t="s">
        <v>1657</v>
      </c>
      <c r="F224" s="20" t="s">
        <v>1658</v>
      </c>
      <c r="G224" s="124" t="s">
        <v>4874</v>
      </c>
      <c r="H224" s="20" t="s">
        <v>25</v>
      </c>
      <c r="I224" s="20" t="s">
        <v>4659</v>
      </c>
      <c r="J224" s="20"/>
      <c r="K224" s="27"/>
      <c r="L224" s="20" t="s">
        <v>1640</v>
      </c>
      <c r="M224" s="20" t="s">
        <v>3118</v>
      </c>
      <c r="N224" s="20" t="s">
        <v>421</v>
      </c>
      <c r="O224" s="20" t="s">
        <v>3228</v>
      </c>
      <c r="P224" s="20" t="s">
        <v>53</v>
      </c>
      <c r="Q224" s="24">
        <v>8</v>
      </c>
      <c r="R224" s="20" t="s">
        <v>1659</v>
      </c>
      <c r="S224" s="31">
        <v>2</v>
      </c>
    </row>
    <row r="225" spans="1:19" s="22" customFormat="1" ht="12.6" thickBot="1" x14ac:dyDescent="0.25">
      <c r="A225" s="31">
        <v>1</v>
      </c>
      <c r="B225" s="21" t="s">
        <v>2271</v>
      </c>
      <c r="C225" s="20" t="s">
        <v>1660</v>
      </c>
      <c r="D225" s="20" t="s">
        <v>3870</v>
      </c>
      <c r="E225" s="20" t="s">
        <v>1661</v>
      </c>
      <c r="F225" s="20" t="s">
        <v>1662</v>
      </c>
      <c r="G225" s="124" t="s">
        <v>4875</v>
      </c>
      <c r="H225" s="20" t="s">
        <v>3600</v>
      </c>
      <c r="I225" s="20" t="s">
        <v>4660</v>
      </c>
      <c r="J225" s="20" t="s">
        <v>547</v>
      </c>
      <c r="K225" s="27"/>
      <c r="L225" s="20" t="s">
        <v>2965</v>
      </c>
      <c r="M225" s="20" t="s">
        <v>3172</v>
      </c>
      <c r="N225" s="20" t="s">
        <v>2551</v>
      </c>
      <c r="O225" s="20" t="s">
        <v>529</v>
      </c>
      <c r="P225" s="20" t="s">
        <v>1996</v>
      </c>
      <c r="Q225" s="24">
        <v>7</v>
      </c>
      <c r="R225" s="20" t="s">
        <v>1663</v>
      </c>
      <c r="S225" s="31">
        <v>1</v>
      </c>
    </row>
    <row r="226" spans="1:19" s="33" customFormat="1" ht="14.4" thickBot="1" x14ac:dyDescent="0.3">
      <c r="A226" s="85" t="s">
        <v>1664</v>
      </c>
      <c r="B226" s="86" t="s">
        <v>1665</v>
      </c>
      <c r="C226" s="86" t="s">
        <v>1666</v>
      </c>
      <c r="D226" s="86" t="s">
        <v>1667</v>
      </c>
      <c r="E226" s="86" t="s">
        <v>551</v>
      </c>
      <c r="F226" s="86" t="s">
        <v>1668</v>
      </c>
      <c r="G226" s="3" t="s">
        <v>1669</v>
      </c>
      <c r="H226" s="73" t="s">
        <v>3635</v>
      </c>
      <c r="I226" s="73" t="s">
        <v>1671</v>
      </c>
      <c r="J226" s="86" t="s">
        <v>1674</v>
      </c>
      <c r="K226" s="87" t="s">
        <v>1675</v>
      </c>
      <c r="L226" s="86" t="s">
        <v>1676</v>
      </c>
      <c r="M226" s="86" t="s">
        <v>1677</v>
      </c>
      <c r="N226" s="72" t="s">
        <v>1678</v>
      </c>
      <c r="O226" s="72" t="s">
        <v>1679</v>
      </c>
      <c r="P226" s="72" t="s">
        <v>1680</v>
      </c>
      <c r="Q226" s="86" t="s">
        <v>1681</v>
      </c>
      <c r="R226" s="86" t="s">
        <v>4663</v>
      </c>
      <c r="S226" s="85" t="s">
        <v>1664</v>
      </c>
    </row>
    <row r="227" spans="1:19" ht="10.19999999999999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s="20" customFormat="1" ht="11.4" x14ac:dyDescent="0.25"/>
    <row r="229" spans="1:19" s="22" customFormat="1" x14ac:dyDescent="0.2">
      <c r="A229" s="33"/>
      <c r="B229" s="20"/>
      <c r="C229" s="19"/>
      <c r="D229" s="19"/>
      <c r="E229" s="19"/>
      <c r="F229" s="19"/>
      <c r="G229" s="19"/>
      <c r="H229" s="27"/>
      <c r="I229" s="27"/>
      <c r="J229" s="19"/>
      <c r="K229" s="27"/>
      <c r="L229" s="19"/>
      <c r="M229" s="19"/>
      <c r="N229" s="20"/>
      <c r="O229" s="20"/>
      <c r="P229" s="20"/>
      <c r="Q229" s="24"/>
      <c r="R229" s="19"/>
      <c r="S229" s="19"/>
    </row>
    <row r="230" spans="1:19" s="22" customFormat="1" x14ac:dyDescent="0.2">
      <c r="A230" s="33"/>
      <c r="B230" s="20"/>
      <c r="C230" s="19"/>
      <c r="D230" s="19"/>
      <c r="E230" s="19"/>
      <c r="F230" s="19"/>
      <c r="G230" s="19"/>
      <c r="H230" s="27"/>
      <c r="I230" s="27"/>
      <c r="J230" s="19"/>
      <c r="K230" s="27"/>
      <c r="L230" s="19"/>
      <c r="M230" s="19"/>
      <c r="N230" s="20"/>
      <c r="O230" s="20"/>
      <c r="P230" s="20"/>
      <c r="Q230" s="24"/>
      <c r="R230" s="19"/>
      <c r="S230" s="19"/>
    </row>
    <row r="231" spans="1:19" s="22" customFormat="1" x14ac:dyDescent="0.2">
      <c r="A231" s="33"/>
      <c r="B231" s="20"/>
      <c r="C231" s="19"/>
      <c r="D231" s="19"/>
      <c r="E231" s="19"/>
      <c r="F231" s="19"/>
      <c r="G231" s="19"/>
      <c r="H231" s="27"/>
      <c r="I231" s="27"/>
      <c r="J231" s="19"/>
      <c r="K231" s="27"/>
      <c r="L231" s="19"/>
      <c r="M231" s="19"/>
      <c r="N231" s="20"/>
      <c r="O231" s="20"/>
      <c r="P231" s="20"/>
      <c r="Q231" s="24"/>
      <c r="R231" s="19"/>
      <c r="S231" s="19"/>
    </row>
    <row r="232" spans="1:19" s="22" customFormat="1" x14ac:dyDescent="0.2">
      <c r="A232" s="33"/>
      <c r="B232" s="20"/>
      <c r="C232" s="19"/>
      <c r="D232" s="19"/>
      <c r="E232" s="19"/>
      <c r="F232" s="19"/>
      <c r="G232" s="19"/>
      <c r="H232" s="27"/>
      <c r="I232" s="27"/>
      <c r="J232" s="19"/>
      <c r="K232" s="27"/>
      <c r="L232" s="19"/>
      <c r="M232" s="19"/>
      <c r="N232" s="20"/>
      <c r="O232" s="20"/>
      <c r="P232" s="20"/>
      <c r="Q232" s="24"/>
      <c r="R232" s="19"/>
      <c r="S232" s="19"/>
    </row>
    <row r="233" spans="1:19" s="22" customFormat="1" x14ac:dyDescent="0.2">
      <c r="A233" s="33"/>
      <c r="B233" s="20"/>
      <c r="C233" s="19"/>
      <c r="D233" s="19"/>
      <c r="E233" s="19"/>
      <c r="F233" s="19"/>
      <c r="G233" s="19"/>
      <c r="H233" s="27"/>
      <c r="I233" s="27"/>
      <c r="J233" s="19"/>
      <c r="K233" s="27"/>
      <c r="L233" s="19"/>
      <c r="M233" s="19"/>
      <c r="N233" s="20"/>
      <c r="O233" s="20"/>
      <c r="P233" s="20"/>
      <c r="Q233" s="24"/>
      <c r="R233" s="19"/>
      <c r="S233" s="19"/>
    </row>
    <row r="234" spans="1:19" s="22" customFormat="1" x14ac:dyDescent="0.2">
      <c r="A234" s="33"/>
      <c r="B234" s="20"/>
      <c r="C234" s="19"/>
      <c r="D234" s="19"/>
      <c r="E234" s="19"/>
      <c r="F234" s="19"/>
      <c r="G234" s="19"/>
      <c r="H234" s="27"/>
      <c r="I234" s="27"/>
      <c r="J234" s="19"/>
      <c r="K234" s="27"/>
      <c r="L234" s="19"/>
      <c r="M234" s="19"/>
      <c r="N234" s="20"/>
      <c r="O234" s="20"/>
      <c r="P234" s="20"/>
      <c r="Q234" s="24"/>
      <c r="R234" s="19"/>
      <c r="S234" s="19"/>
    </row>
    <row r="235" spans="1:19" s="22" customFormat="1" x14ac:dyDescent="0.2">
      <c r="A235" s="33"/>
      <c r="B235" s="20"/>
      <c r="C235" s="19"/>
      <c r="D235" s="19"/>
      <c r="E235" s="19"/>
      <c r="F235" s="19"/>
      <c r="G235" s="19"/>
      <c r="H235" s="27"/>
      <c r="I235" s="27"/>
      <c r="J235" s="19"/>
      <c r="K235" s="27"/>
      <c r="L235" s="19"/>
      <c r="M235" s="19"/>
      <c r="N235" s="20"/>
      <c r="O235" s="20"/>
      <c r="P235" s="20"/>
      <c r="Q235" s="24"/>
      <c r="R235" s="19"/>
      <c r="S235" s="19"/>
    </row>
    <row r="236" spans="1:19" s="22" customFormat="1" x14ac:dyDescent="0.2">
      <c r="A236" s="33"/>
      <c r="B236" s="20"/>
      <c r="C236" s="19"/>
      <c r="D236" s="19"/>
      <c r="E236" s="19"/>
      <c r="F236" s="19"/>
      <c r="G236" s="19"/>
      <c r="H236" s="27"/>
      <c r="I236" s="27"/>
      <c r="J236" s="19"/>
      <c r="K236" s="27"/>
      <c r="L236" s="19"/>
      <c r="M236" s="19"/>
      <c r="N236" s="20"/>
      <c r="O236" s="20"/>
      <c r="P236" s="20"/>
      <c r="Q236" s="24"/>
      <c r="R236" s="19"/>
      <c r="S236" s="19"/>
    </row>
    <row r="237" spans="1:19" s="22" customFormat="1" x14ac:dyDescent="0.2">
      <c r="A237" s="33"/>
      <c r="B237" s="20"/>
      <c r="C237" s="19"/>
      <c r="D237" s="19"/>
      <c r="E237" s="19"/>
      <c r="F237" s="19"/>
      <c r="G237" s="19"/>
      <c r="H237" s="27"/>
      <c r="I237" s="27"/>
      <c r="J237" s="19"/>
      <c r="K237" s="27"/>
      <c r="L237" s="19"/>
      <c r="M237" s="19"/>
      <c r="N237" s="20"/>
      <c r="O237" s="20"/>
      <c r="P237" s="20"/>
      <c r="Q237" s="24"/>
      <c r="R237" s="19"/>
      <c r="S237" s="19"/>
    </row>
    <row r="238" spans="1:19" s="22" customFormat="1" x14ac:dyDescent="0.2">
      <c r="A238" s="33"/>
      <c r="B238" s="20"/>
      <c r="C238" s="19"/>
      <c r="D238" s="19"/>
      <c r="E238" s="19"/>
      <c r="F238" s="19"/>
      <c r="G238" s="19"/>
      <c r="H238" s="27"/>
      <c r="I238" s="27"/>
      <c r="J238" s="19"/>
      <c r="K238" s="27"/>
      <c r="L238" s="19"/>
      <c r="M238" s="19"/>
      <c r="N238" s="20"/>
      <c r="O238" s="20"/>
      <c r="P238" s="20"/>
      <c r="Q238" s="24"/>
      <c r="R238" s="19"/>
      <c r="S238" s="19"/>
    </row>
    <row r="239" spans="1:19" s="22" customFormat="1" x14ac:dyDescent="0.2">
      <c r="A239" s="33"/>
      <c r="B239" s="20"/>
      <c r="C239" s="19"/>
      <c r="D239" s="19"/>
      <c r="E239" s="19"/>
      <c r="F239" s="19"/>
      <c r="G239" s="19"/>
      <c r="H239" s="27"/>
      <c r="I239" s="27"/>
      <c r="J239" s="19"/>
      <c r="K239" s="27"/>
      <c r="L239" s="19"/>
      <c r="M239" s="19"/>
      <c r="N239" s="20"/>
      <c r="O239" s="20"/>
      <c r="P239" s="20"/>
      <c r="Q239" s="24"/>
      <c r="R239" s="19"/>
      <c r="S239" s="19"/>
    </row>
    <row r="240" spans="1:19" s="22" customFormat="1" x14ac:dyDescent="0.2">
      <c r="A240" s="33"/>
      <c r="B240" s="20"/>
      <c r="C240" s="19"/>
      <c r="D240" s="19"/>
      <c r="E240" s="19"/>
      <c r="F240" s="19"/>
      <c r="G240" s="19"/>
      <c r="H240" s="27"/>
      <c r="I240" s="27"/>
      <c r="J240" s="19"/>
      <c r="K240" s="27"/>
      <c r="L240" s="19"/>
      <c r="M240" s="19"/>
      <c r="N240" s="20"/>
      <c r="O240" s="20"/>
      <c r="P240" s="20"/>
      <c r="Q240" s="24"/>
      <c r="R240" s="19"/>
      <c r="S240" s="19"/>
    </row>
    <row r="241" spans="1:19" s="22" customFormat="1" x14ac:dyDescent="0.2">
      <c r="A241" s="33"/>
      <c r="B241" s="20"/>
      <c r="C241" s="19"/>
      <c r="D241" s="19"/>
      <c r="E241" s="19"/>
      <c r="F241" s="19"/>
      <c r="G241" s="19"/>
      <c r="H241" s="27"/>
      <c r="I241" s="27"/>
      <c r="J241" s="19"/>
      <c r="K241" s="27"/>
      <c r="L241" s="19"/>
      <c r="M241" s="19"/>
      <c r="N241" s="20"/>
      <c r="O241" s="20"/>
      <c r="P241" s="20"/>
      <c r="Q241" s="24"/>
      <c r="R241" s="19"/>
      <c r="S241" s="19"/>
    </row>
    <row r="242" spans="1:19" s="22" customFormat="1" x14ac:dyDescent="0.2">
      <c r="A242" s="33"/>
      <c r="B242" s="20"/>
      <c r="C242" s="19"/>
      <c r="D242" s="19"/>
      <c r="E242" s="19"/>
      <c r="F242" s="19"/>
      <c r="G242" s="19"/>
      <c r="H242" s="27"/>
      <c r="I242" s="27"/>
      <c r="J242" s="19"/>
      <c r="K242" s="27"/>
      <c r="L242" s="19"/>
      <c r="M242" s="19"/>
      <c r="N242" s="20"/>
      <c r="O242" s="20"/>
      <c r="P242" s="20"/>
      <c r="Q242" s="24"/>
      <c r="R242" s="19"/>
      <c r="S242" s="19"/>
    </row>
    <row r="243" spans="1:19" s="22" customFormat="1" x14ac:dyDescent="0.2">
      <c r="A243" s="33"/>
      <c r="B243" s="20"/>
      <c r="C243" s="19"/>
      <c r="D243" s="19"/>
      <c r="E243" s="19"/>
      <c r="F243" s="19"/>
      <c r="G243" s="19"/>
      <c r="H243" s="27"/>
      <c r="I243" s="27"/>
      <c r="J243" s="19"/>
      <c r="K243" s="27"/>
      <c r="L243" s="19"/>
      <c r="M243" s="19"/>
      <c r="N243" s="20"/>
      <c r="O243" s="20"/>
      <c r="P243" s="20"/>
      <c r="Q243" s="24"/>
      <c r="R243" s="19"/>
      <c r="S243" s="19"/>
    </row>
    <row r="244" spans="1:19" s="22" customFormat="1" x14ac:dyDescent="0.2">
      <c r="A244" s="33"/>
      <c r="B244" s="20"/>
      <c r="C244" s="19"/>
      <c r="D244" s="19"/>
      <c r="E244" s="19"/>
      <c r="F244" s="19"/>
      <c r="G244" s="19"/>
      <c r="H244" s="27"/>
      <c r="I244" s="27"/>
      <c r="J244" s="19"/>
      <c r="K244" s="27"/>
      <c r="L244" s="19"/>
      <c r="M244" s="19"/>
      <c r="N244" s="20"/>
      <c r="O244" s="20"/>
      <c r="P244" s="20"/>
      <c r="Q244" s="24"/>
      <c r="R244" s="19"/>
      <c r="S244" s="19"/>
    </row>
    <row r="245" spans="1:19" s="22" customFormat="1" x14ac:dyDescent="0.2">
      <c r="A245" s="76"/>
      <c r="B245" s="77"/>
      <c r="C245" s="78"/>
      <c r="D245" s="78"/>
      <c r="E245" s="78"/>
      <c r="F245" s="78"/>
      <c r="G245" s="78"/>
      <c r="H245" s="27"/>
      <c r="I245" s="27"/>
      <c r="J245" s="78"/>
      <c r="K245" s="79"/>
      <c r="L245" s="78"/>
      <c r="M245" s="78"/>
      <c r="N245" s="20"/>
      <c r="O245" s="20"/>
      <c r="P245" s="20"/>
      <c r="Q245" s="80"/>
      <c r="R245" s="78"/>
      <c r="S245" s="78"/>
    </row>
    <row r="246" spans="1:19" s="22" customFormat="1" x14ac:dyDescent="0.2">
      <c r="A246" s="76"/>
      <c r="B246" s="77"/>
      <c r="C246" s="78"/>
      <c r="D246" s="78"/>
      <c r="E246" s="78"/>
      <c r="F246" s="78"/>
      <c r="G246" s="78"/>
      <c r="H246" s="27"/>
      <c r="I246" s="27"/>
      <c r="J246" s="78"/>
      <c r="K246" s="79"/>
      <c r="L246" s="78"/>
      <c r="M246" s="78"/>
      <c r="N246" s="20"/>
      <c r="O246" s="20"/>
      <c r="P246" s="20"/>
      <c r="Q246" s="80"/>
      <c r="R246" s="78"/>
      <c r="S246" s="78"/>
    </row>
    <row r="247" spans="1:19" s="22" customFormat="1" x14ac:dyDescent="0.2">
      <c r="A247" s="76"/>
      <c r="B247" s="77"/>
      <c r="C247" s="78"/>
      <c r="D247" s="78"/>
      <c r="E247" s="78"/>
      <c r="F247" s="78"/>
      <c r="G247" s="78"/>
      <c r="H247" s="27"/>
      <c r="I247" s="27"/>
      <c r="J247" s="78"/>
      <c r="K247" s="79"/>
      <c r="L247" s="78"/>
      <c r="M247" s="78"/>
      <c r="N247" s="20"/>
      <c r="O247" s="20"/>
      <c r="P247" s="20"/>
      <c r="Q247" s="80"/>
      <c r="R247" s="78"/>
      <c r="S247" s="78"/>
    </row>
    <row r="248" spans="1:19" s="22" customFormat="1" ht="12.6" thickBot="1" x14ac:dyDescent="0.25">
      <c r="A248" s="76"/>
      <c r="B248" s="77"/>
      <c r="C248" s="78"/>
      <c r="D248" s="78"/>
      <c r="E248" s="78"/>
      <c r="F248" s="78"/>
      <c r="G248" s="78"/>
      <c r="H248" s="27"/>
      <c r="I248" s="27"/>
      <c r="J248" s="78"/>
      <c r="K248" s="79"/>
      <c r="L248" s="78"/>
      <c r="M248" s="78"/>
      <c r="N248" s="20"/>
      <c r="O248" s="20"/>
      <c r="P248" s="20"/>
      <c r="Q248" s="80"/>
      <c r="R248" s="78"/>
      <c r="S248" s="78"/>
    </row>
    <row r="249" spans="1:19" s="22" customFormat="1" ht="13.2" x14ac:dyDescent="0.2">
      <c r="A249" s="76"/>
      <c r="B249" s="77"/>
      <c r="C249" s="78"/>
      <c r="D249" s="78"/>
      <c r="E249" s="78"/>
      <c r="F249" s="78"/>
      <c r="G249" s="78"/>
      <c r="H249" s="81"/>
      <c r="I249" s="81"/>
      <c r="J249" s="78"/>
      <c r="K249" s="79"/>
      <c r="L249" s="78"/>
      <c r="M249" s="78"/>
      <c r="N249" s="82"/>
      <c r="O249" s="82"/>
      <c r="P249" s="82"/>
      <c r="Q249" s="80"/>
      <c r="R249" s="78"/>
      <c r="S249" s="78"/>
    </row>
    <row r="250" spans="1:19" s="22" customFormat="1" ht="12.6" thickBot="1" x14ac:dyDescent="0.25">
      <c r="A250" s="76"/>
      <c r="B250" s="77"/>
      <c r="C250" s="78"/>
      <c r="D250" s="78"/>
      <c r="E250" s="78"/>
      <c r="F250" s="78"/>
      <c r="G250" s="78"/>
      <c r="H250" s="83"/>
      <c r="I250" s="83"/>
      <c r="J250" s="78"/>
      <c r="K250" s="79"/>
      <c r="L250" s="78"/>
      <c r="M250" s="78"/>
      <c r="N250" s="18"/>
      <c r="O250" s="18"/>
      <c r="P250" s="18"/>
      <c r="Q250" s="80"/>
      <c r="R250" s="78"/>
      <c r="S250" s="78"/>
    </row>
    <row r="251" spans="1:19" s="22" customFormat="1" x14ac:dyDescent="0.2">
      <c r="A251" s="76"/>
      <c r="B251" s="77"/>
      <c r="C251" s="78"/>
      <c r="D251" s="78"/>
      <c r="E251" s="78"/>
      <c r="F251" s="78"/>
      <c r="G251" s="78"/>
      <c r="H251" s="27"/>
      <c r="I251" s="27"/>
      <c r="J251" s="78"/>
      <c r="K251" s="79"/>
      <c r="L251" s="78"/>
      <c r="M251" s="78"/>
      <c r="N251" s="20"/>
      <c r="O251" s="20"/>
      <c r="P251" s="20"/>
      <c r="Q251" s="80"/>
      <c r="R251" s="78"/>
      <c r="S251" s="78"/>
    </row>
    <row r="252" spans="1:19" s="22" customFormat="1" x14ac:dyDescent="0.2">
      <c r="A252" s="76"/>
      <c r="B252" s="77"/>
      <c r="C252" s="78"/>
      <c r="D252" s="78"/>
      <c r="E252" s="78"/>
      <c r="F252" s="78"/>
      <c r="G252" s="78"/>
      <c r="H252" s="27"/>
      <c r="I252" s="27"/>
      <c r="J252" s="78"/>
      <c r="K252" s="79"/>
      <c r="L252" s="78"/>
      <c r="M252" s="78"/>
      <c r="N252" s="20"/>
      <c r="O252" s="20"/>
      <c r="P252" s="20"/>
      <c r="Q252" s="80"/>
      <c r="R252" s="78"/>
      <c r="S252" s="78"/>
    </row>
    <row r="253" spans="1:19" s="22" customFormat="1" x14ac:dyDescent="0.2">
      <c r="A253" s="76"/>
      <c r="B253" s="77"/>
      <c r="C253" s="78"/>
      <c r="D253" s="78"/>
      <c r="E253" s="78"/>
      <c r="F253" s="78"/>
      <c r="G253" s="78"/>
      <c r="H253" s="27"/>
      <c r="I253" s="27"/>
      <c r="J253" s="78"/>
      <c r="K253" s="79"/>
      <c r="L253" s="78"/>
      <c r="M253" s="78"/>
      <c r="N253" s="20"/>
      <c r="O253" s="20"/>
      <c r="P253" s="20"/>
      <c r="Q253" s="80"/>
      <c r="R253" s="78"/>
      <c r="S253" s="78"/>
    </row>
    <row r="254" spans="1:19" s="22" customFormat="1" x14ac:dyDescent="0.2">
      <c r="A254" s="76"/>
      <c r="B254" s="77"/>
      <c r="C254" s="78"/>
      <c r="D254" s="78"/>
      <c r="E254" s="78"/>
      <c r="F254" s="78"/>
      <c r="G254" s="78"/>
      <c r="H254" s="27"/>
      <c r="I254" s="27"/>
      <c r="J254" s="78"/>
      <c r="K254" s="79"/>
      <c r="L254" s="78"/>
      <c r="M254" s="78"/>
      <c r="N254" s="20"/>
      <c r="O254" s="20"/>
      <c r="P254" s="20"/>
      <c r="Q254" s="80"/>
      <c r="R254" s="78"/>
      <c r="S254" s="78"/>
    </row>
    <row r="255" spans="1:19" s="22" customFormat="1" x14ac:dyDescent="0.2">
      <c r="A255" s="76"/>
      <c r="B255" s="77"/>
      <c r="C255" s="78"/>
      <c r="D255" s="78"/>
      <c r="E255" s="78"/>
      <c r="F255" s="78"/>
      <c r="G255" s="78"/>
      <c r="H255" s="27"/>
      <c r="I255" s="27"/>
      <c r="J255" s="78"/>
      <c r="K255" s="79"/>
      <c r="L255" s="78"/>
      <c r="M255" s="78"/>
      <c r="N255" s="20"/>
      <c r="O255" s="20"/>
      <c r="P255" s="20"/>
      <c r="Q255" s="80"/>
      <c r="R255" s="78"/>
      <c r="S255" s="78"/>
    </row>
    <row r="256" spans="1:19" s="22" customFormat="1" x14ac:dyDescent="0.2">
      <c r="A256" s="76"/>
      <c r="B256" s="77"/>
      <c r="C256" s="78"/>
      <c r="D256" s="78"/>
      <c r="E256" s="78"/>
      <c r="F256" s="78"/>
      <c r="G256" s="78"/>
      <c r="H256" s="27"/>
      <c r="I256" s="27"/>
      <c r="J256" s="78"/>
      <c r="K256" s="79"/>
      <c r="L256" s="78"/>
      <c r="M256" s="78"/>
      <c r="N256" s="20"/>
      <c r="O256" s="20"/>
      <c r="P256" s="20"/>
      <c r="Q256" s="80"/>
      <c r="R256" s="78"/>
      <c r="S256" s="78"/>
    </row>
    <row r="257" spans="1:19" s="22" customFormat="1" x14ac:dyDescent="0.2">
      <c r="A257" s="76"/>
      <c r="B257" s="77"/>
      <c r="C257" s="78"/>
      <c r="D257" s="78"/>
      <c r="E257" s="78"/>
      <c r="F257" s="78"/>
      <c r="G257" s="78"/>
      <c r="H257" s="27"/>
      <c r="I257" s="27"/>
      <c r="J257" s="78"/>
      <c r="K257" s="79"/>
      <c r="L257" s="78"/>
      <c r="M257" s="78"/>
      <c r="N257" s="20"/>
      <c r="O257" s="20"/>
      <c r="P257" s="20"/>
      <c r="Q257" s="80"/>
      <c r="R257" s="78"/>
      <c r="S257" s="78"/>
    </row>
    <row r="258" spans="1:19" s="22" customFormat="1" x14ac:dyDescent="0.2">
      <c r="A258" s="76"/>
      <c r="B258" s="77"/>
      <c r="C258" s="78"/>
      <c r="D258" s="78"/>
      <c r="E258" s="78"/>
      <c r="F258" s="78"/>
      <c r="G258" s="78"/>
      <c r="H258" s="27"/>
      <c r="I258" s="27"/>
      <c r="J258" s="78"/>
      <c r="K258" s="79"/>
      <c r="L258" s="78"/>
      <c r="M258" s="78"/>
      <c r="N258" s="20"/>
      <c r="O258" s="20"/>
      <c r="P258" s="20"/>
      <c r="Q258" s="80"/>
      <c r="R258" s="78"/>
      <c r="S258" s="78"/>
    </row>
    <row r="259" spans="1:19" s="22" customFormat="1" x14ac:dyDescent="0.2">
      <c r="A259" s="76"/>
      <c r="B259" s="77"/>
      <c r="C259" s="78"/>
      <c r="D259" s="78"/>
      <c r="E259" s="78"/>
      <c r="F259" s="78"/>
      <c r="G259" s="78"/>
      <c r="H259" s="27"/>
      <c r="I259" s="27"/>
      <c r="J259" s="78"/>
      <c r="K259" s="79"/>
      <c r="L259" s="78"/>
      <c r="M259" s="78"/>
      <c r="N259" s="20"/>
      <c r="O259" s="20"/>
      <c r="P259" s="20"/>
      <c r="Q259" s="80"/>
      <c r="R259" s="78"/>
      <c r="S259" s="78"/>
    </row>
    <row r="260" spans="1:19" s="22" customFormat="1" x14ac:dyDescent="0.2">
      <c r="A260" s="76"/>
      <c r="B260" s="77"/>
      <c r="C260" s="78"/>
      <c r="D260" s="78"/>
      <c r="E260" s="78"/>
      <c r="F260" s="78"/>
      <c r="G260" s="78"/>
      <c r="H260" s="27"/>
      <c r="I260" s="27"/>
      <c r="J260" s="78"/>
      <c r="K260" s="79"/>
      <c r="L260" s="78"/>
      <c r="M260" s="78"/>
      <c r="N260" s="20"/>
      <c r="O260" s="20"/>
      <c r="P260" s="20"/>
      <c r="Q260" s="80"/>
      <c r="R260" s="78"/>
      <c r="S260" s="78"/>
    </row>
    <row r="261" spans="1:19" s="22" customFormat="1" x14ac:dyDescent="0.2">
      <c r="A261" s="76"/>
      <c r="B261" s="77"/>
      <c r="C261" s="78"/>
      <c r="D261" s="78"/>
      <c r="E261" s="78"/>
      <c r="F261" s="78"/>
      <c r="G261" s="78"/>
      <c r="H261" s="27"/>
      <c r="I261" s="27"/>
      <c r="J261" s="78"/>
      <c r="K261" s="79"/>
      <c r="L261" s="78"/>
      <c r="M261" s="78"/>
      <c r="N261" s="20"/>
      <c r="O261" s="20"/>
      <c r="P261" s="20"/>
      <c r="Q261" s="80"/>
      <c r="R261" s="78"/>
      <c r="S261" s="78"/>
    </row>
    <row r="262" spans="1:19" s="22" customFormat="1" x14ac:dyDescent="0.2">
      <c r="A262" s="76"/>
      <c r="B262" s="77"/>
      <c r="C262" s="78"/>
      <c r="D262" s="78"/>
      <c r="E262" s="78"/>
      <c r="F262" s="78"/>
      <c r="G262" s="78"/>
      <c r="H262" s="27"/>
      <c r="I262" s="27"/>
      <c r="J262" s="78"/>
      <c r="K262" s="79"/>
      <c r="L262" s="78"/>
      <c r="M262" s="78"/>
      <c r="N262" s="20"/>
      <c r="O262" s="20"/>
      <c r="P262" s="20"/>
      <c r="Q262" s="80"/>
      <c r="R262" s="78"/>
      <c r="S262" s="78"/>
    </row>
    <row r="263" spans="1:19" s="22" customFormat="1" x14ac:dyDescent="0.2">
      <c r="A263" s="76"/>
      <c r="B263" s="77"/>
      <c r="C263" s="78"/>
      <c r="D263" s="78"/>
      <c r="E263" s="78"/>
      <c r="F263" s="78"/>
      <c r="G263" s="78"/>
      <c r="H263" s="27"/>
      <c r="I263" s="27"/>
      <c r="J263" s="78"/>
      <c r="K263" s="79"/>
      <c r="L263" s="78"/>
      <c r="M263" s="78"/>
      <c r="N263" s="20"/>
      <c r="O263" s="20"/>
      <c r="P263" s="20"/>
      <c r="Q263" s="80"/>
      <c r="R263" s="78"/>
      <c r="S263" s="78"/>
    </row>
    <row r="264" spans="1:19" s="22" customFormat="1" x14ac:dyDescent="0.2">
      <c r="A264" s="76"/>
      <c r="B264" s="77"/>
      <c r="C264" s="78"/>
      <c r="D264" s="78"/>
      <c r="E264" s="78"/>
      <c r="F264" s="78"/>
      <c r="G264" s="78"/>
      <c r="H264" s="27"/>
      <c r="I264" s="27"/>
      <c r="J264" s="78"/>
      <c r="K264" s="79"/>
      <c r="L264" s="78"/>
      <c r="M264" s="78"/>
      <c r="N264" s="20"/>
      <c r="O264" s="20"/>
      <c r="P264" s="20"/>
      <c r="Q264" s="80"/>
      <c r="R264" s="78"/>
      <c r="S264" s="78"/>
    </row>
  </sheetData>
  <phoneticPr fontId="1" type="noConversion"/>
  <printOptions horizontalCentered="1" gridLines="1"/>
  <pageMargins left="0.19685039370078741" right="0.19685039370078741" top="0.39370078740157483" bottom="0.39370078740157483" header="0" footer="0"/>
  <pageSetup paperSize="9" scale="99" fitToHeight="4" orientation="portrait" horizontalDpi="300" verticalDpi="300" r:id="rId1"/>
  <headerFooter alignWithMargins="0"/>
  <rowBreaks count="3" manualBreakCount="3">
    <brk id="58" max="18" man="1"/>
    <brk id="114" max="18" man="1"/>
    <brk id="170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T22"/>
  <sheetViews>
    <sheetView zoomScale="120" zoomScaleNormal="120" workbookViewId="0">
      <pane ySplit="3" topLeftCell="A4" activePane="bottomLeft" state="frozen"/>
      <selection pane="bottomLeft" activeCell="F7" sqref="F7"/>
    </sheetView>
  </sheetViews>
  <sheetFormatPr defaultColWidth="9.109375" defaultRowHeight="13.2" x14ac:dyDescent="0.25"/>
  <cols>
    <col min="1" max="1" width="10.5546875" style="15" bestFit="1" customWidth="1"/>
    <col min="2" max="2" width="7.44140625" style="24" bestFit="1" customWidth="1"/>
    <col min="3" max="3" width="2.77734375" style="15" bestFit="1" customWidth="1"/>
    <col min="4" max="5" width="3.5546875" style="15" bestFit="1" customWidth="1"/>
    <col min="6" max="6" width="3.77734375" style="15" bestFit="1" customWidth="1"/>
    <col min="7" max="7" width="5.109375" style="15" bestFit="1" customWidth="1"/>
    <col min="8" max="8" width="3.77734375" style="15" bestFit="1" customWidth="1"/>
    <col min="9" max="9" width="5.109375" style="15" bestFit="1" customWidth="1"/>
    <col min="10" max="11" width="5" style="15" bestFit="1" customWidth="1"/>
    <col min="12" max="12" width="5.5546875" style="15" bestFit="1" customWidth="1"/>
    <col min="13" max="13" width="4.88671875" style="15" bestFit="1" customWidth="1"/>
    <col min="14" max="14" width="5.77734375" style="15" bestFit="1" customWidth="1"/>
    <col min="15" max="15" width="4.109375" style="15" bestFit="1" customWidth="1"/>
    <col min="16" max="16" width="7" style="15" bestFit="1" customWidth="1"/>
    <col min="17" max="17" width="4.5546875" style="15" bestFit="1" customWidth="1"/>
    <col min="18" max="18" width="8.77734375" style="15" bestFit="1" customWidth="1"/>
    <col min="19" max="19" width="7" style="15" bestFit="1" customWidth="1"/>
    <col min="20" max="20" width="3.77734375" style="15" bestFit="1" customWidth="1"/>
    <col min="21" max="21" width="5.109375" style="15" bestFit="1" customWidth="1"/>
    <col min="22" max="16384" width="9.109375" style="15"/>
  </cols>
  <sheetData>
    <row r="1" spans="1:20" s="61" customFormat="1" ht="12.75" customHeight="1" x14ac:dyDescent="0.25">
      <c r="A1" s="60" t="s">
        <v>3983</v>
      </c>
      <c r="B1" s="60"/>
      <c r="C1" s="4">
        <v>60</v>
      </c>
      <c r="D1" s="4">
        <v>100</v>
      </c>
      <c r="E1" s="4">
        <v>300</v>
      </c>
      <c r="F1" s="139">
        <v>600</v>
      </c>
      <c r="G1" s="139"/>
      <c r="H1" s="139">
        <v>1000</v>
      </c>
      <c r="I1" s="139"/>
      <c r="J1" s="4" t="s">
        <v>3635</v>
      </c>
      <c r="K1" s="4" t="s">
        <v>1671</v>
      </c>
      <c r="L1" s="4" t="s">
        <v>1674</v>
      </c>
      <c r="M1" s="4" t="s">
        <v>1676</v>
      </c>
      <c r="N1" s="4" t="s">
        <v>1675</v>
      </c>
      <c r="O1" s="4" t="s">
        <v>1677</v>
      </c>
      <c r="P1" s="4" t="s">
        <v>1680</v>
      </c>
      <c r="Q1" s="4" t="s">
        <v>1678</v>
      </c>
      <c r="R1" s="4" t="s">
        <v>3985</v>
      </c>
      <c r="S1" s="139"/>
      <c r="T1" s="139"/>
    </row>
    <row r="2" spans="1:20" s="61" customFormat="1" ht="12.75" customHeight="1" x14ac:dyDescent="0.25">
      <c r="A2" s="60" t="s">
        <v>3984</v>
      </c>
      <c r="B2" s="60"/>
      <c r="C2" s="4"/>
      <c r="D2" s="4"/>
      <c r="E2" s="4"/>
      <c r="F2" s="4"/>
      <c r="G2" s="4"/>
      <c r="H2" s="4"/>
      <c r="I2" s="4"/>
      <c r="J2" s="4" t="s">
        <v>1670</v>
      </c>
      <c r="K2" s="4"/>
      <c r="L2" s="4"/>
      <c r="M2" s="4"/>
      <c r="N2" s="4"/>
      <c r="O2" s="4"/>
      <c r="P2" s="4"/>
      <c r="Q2" s="4"/>
      <c r="R2" s="4" t="s">
        <v>4671</v>
      </c>
      <c r="S2" s="4"/>
      <c r="T2" s="4"/>
    </row>
    <row r="3" spans="1:20" s="61" customFormat="1" ht="13.8" x14ac:dyDescent="0.25">
      <c r="B3" s="62"/>
      <c r="F3" s="4" t="s">
        <v>3974</v>
      </c>
      <c r="G3" s="4" t="s">
        <v>3975</v>
      </c>
      <c r="H3" s="4" t="s">
        <v>3974</v>
      </c>
      <c r="I3" s="4" t="s">
        <v>3975</v>
      </c>
      <c r="S3" s="4"/>
      <c r="T3" s="4"/>
    </row>
    <row r="4" spans="1:20" s="61" customFormat="1" ht="14.4" thickBot="1" x14ac:dyDescent="0.3">
      <c r="B4" s="62"/>
      <c r="F4" s="4"/>
      <c r="G4" s="4"/>
      <c r="H4" s="4"/>
      <c r="I4" s="4"/>
      <c r="S4" s="4"/>
      <c r="T4" s="4"/>
    </row>
    <row r="5" spans="1:20" ht="14.4" thickBot="1" x14ac:dyDescent="0.3">
      <c r="A5" s="15" t="s">
        <v>3629</v>
      </c>
      <c r="B5" s="24" t="s">
        <v>4670</v>
      </c>
      <c r="C5" s="113"/>
      <c r="F5" s="137" t="s">
        <v>4672</v>
      </c>
      <c r="G5" s="138"/>
      <c r="H5" s="137" t="s">
        <v>4673</v>
      </c>
      <c r="I5" s="138"/>
      <c r="L5" s="118"/>
      <c r="M5" s="118"/>
      <c r="R5" s="121"/>
    </row>
    <row r="6" spans="1:20" ht="13.8" thickBot="1" x14ac:dyDescent="0.3"/>
    <row r="7" spans="1:20" ht="14.4" thickBot="1" x14ac:dyDescent="0.3">
      <c r="A7" s="15" t="s">
        <v>3629</v>
      </c>
      <c r="B7" s="24" t="s">
        <v>3630</v>
      </c>
      <c r="D7" s="63"/>
      <c r="E7" s="63"/>
      <c r="J7" s="112"/>
      <c r="L7" s="115"/>
      <c r="O7" s="121"/>
    </row>
    <row r="8" spans="1:20" x14ac:dyDescent="0.25">
      <c r="B8" s="15"/>
    </row>
    <row r="9" spans="1:20" ht="13.8" x14ac:dyDescent="0.25">
      <c r="A9" s="15" t="s">
        <v>3629</v>
      </c>
      <c r="B9" s="24" t="s">
        <v>3631</v>
      </c>
      <c r="J9" s="112"/>
      <c r="K9" s="113"/>
      <c r="L9" s="114"/>
      <c r="O9" s="121"/>
    </row>
    <row r="11" spans="1:20" ht="13.8" x14ac:dyDescent="0.25">
      <c r="A11" s="15" t="s">
        <v>3629</v>
      </c>
      <c r="B11" s="24" t="s">
        <v>3632</v>
      </c>
      <c r="J11" s="112"/>
      <c r="L11" s="114"/>
      <c r="M11" s="113"/>
      <c r="O11" s="122"/>
    </row>
    <row r="12" spans="1:20" ht="13.8" thickBot="1" x14ac:dyDescent="0.3"/>
    <row r="13" spans="1:20" ht="14.4" thickBot="1" x14ac:dyDescent="0.3">
      <c r="A13" s="15" t="s">
        <v>3629</v>
      </c>
      <c r="B13" s="24" t="s">
        <v>3633</v>
      </c>
      <c r="D13" s="113"/>
      <c r="M13" s="114"/>
      <c r="O13" s="112"/>
      <c r="P13" s="123"/>
      <c r="Q13" s="123"/>
    </row>
    <row r="14" spans="1:20" ht="13.8" thickBot="1" x14ac:dyDescent="0.3"/>
    <row r="15" spans="1:20" ht="14.4" thickBot="1" x14ac:dyDescent="0.3">
      <c r="A15" s="15" t="s">
        <v>3629</v>
      </c>
      <c r="B15" s="24" t="s">
        <v>3634</v>
      </c>
      <c r="F15" s="116"/>
      <c r="G15" s="117"/>
      <c r="H15" s="137"/>
      <c r="I15" s="138"/>
      <c r="K15" s="114"/>
      <c r="M15" s="113"/>
      <c r="O15" s="122"/>
    </row>
    <row r="16" spans="1:20" ht="13.8" thickBot="1" x14ac:dyDescent="0.3">
      <c r="B16" s="15"/>
    </row>
    <row r="17" spans="1:18" ht="13.8" thickBot="1" x14ac:dyDescent="0.3">
      <c r="A17" s="64" t="s">
        <v>3987</v>
      </c>
      <c r="B17" s="66"/>
      <c r="C17" s="67"/>
      <c r="D17" s="67"/>
      <c r="E17" s="67"/>
      <c r="F17" s="68"/>
      <c r="G17" s="65" t="s">
        <v>3988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9" spans="1:18" x14ac:dyDescent="0.25">
      <c r="B19" s="62" t="s">
        <v>3989</v>
      </c>
    </row>
    <row r="20" spans="1:18" x14ac:dyDescent="0.25">
      <c r="B20" s="62"/>
      <c r="C20" s="62" t="s">
        <v>4675</v>
      </c>
    </row>
    <row r="21" spans="1:18" ht="13.8" thickBot="1" x14ac:dyDescent="0.3">
      <c r="B21" s="62" t="s">
        <v>3990</v>
      </c>
      <c r="R21" s="49" t="s">
        <v>4665</v>
      </c>
    </row>
    <row r="22" spans="1:18" ht="14.4" thickBot="1" x14ac:dyDescent="0.3">
      <c r="B22" s="62" t="s">
        <v>4674</v>
      </c>
      <c r="K22" s="118"/>
      <c r="L22" s="63"/>
      <c r="M22" s="123"/>
      <c r="N22" s="120"/>
      <c r="R22" s="119" t="s">
        <v>4664</v>
      </c>
    </row>
  </sheetData>
  <mergeCells count="6">
    <mergeCell ref="H15:I15"/>
    <mergeCell ref="H1:I1"/>
    <mergeCell ref="F1:G1"/>
    <mergeCell ref="S1:T1"/>
    <mergeCell ref="F5:G5"/>
    <mergeCell ref="H5:I5"/>
  </mergeCells>
  <hyperlinks>
    <hyperlink ref="R22" r:id="rId1" xr:uid="{00000000-0004-0000-0200-000000000000}"/>
  </hyperlinks>
  <pageMargins left="0.19685039370078741" right="0.19685039370078741" top="0.19685039370078741" bottom="0.19685039370078741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U401"/>
  <sheetViews>
    <sheetView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F21" sqref="F21"/>
    </sheetView>
  </sheetViews>
  <sheetFormatPr defaultColWidth="9.109375" defaultRowHeight="13.8" x14ac:dyDescent="0.25"/>
  <cols>
    <col min="1" max="1" width="4.44140625" style="88" bestFit="1" customWidth="1"/>
    <col min="2" max="2" width="8.77734375" style="88" customWidth="1"/>
    <col min="3" max="3" width="12.77734375" style="88" customWidth="1"/>
    <col min="4" max="4" width="10" style="88" customWidth="1"/>
    <col min="5" max="5" width="7.88671875" style="108" customWidth="1"/>
    <col min="6" max="6" width="13.21875" style="89" customWidth="1"/>
    <col min="7" max="7" width="19.109375" style="89" customWidth="1"/>
    <col min="8" max="8" width="6.21875" style="94" customWidth="1"/>
    <col min="9" max="9" width="5.21875" style="61" customWidth="1"/>
    <col min="10" max="10" width="1.44140625" style="61" bestFit="1" customWidth="1"/>
    <col min="11" max="11" width="5.109375" style="61" bestFit="1" customWidth="1"/>
    <col min="12" max="12" width="5.44140625" style="61" bestFit="1" customWidth="1"/>
    <col min="13" max="13" width="5.77734375" style="61" bestFit="1" customWidth="1"/>
    <col min="14" max="14" width="4.88671875" style="61" bestFit="1" customWidth="1"/>
    <col min="15" max="15" width="5.44140625" style="61" customWidth="1"/>
    <col min="16" max="16" width="1.44140625" style="88" bestFit="1" customWidth="1"/>
    <col min="17" max="17" width="4.21875" style="97" customWidth="1"/>
    <col min="18" max="18" width="5.88671875" style="97" customWidth="1"/>
    <col min="19" max="21" width="4.21875" style="97" customWidth="1"/>
    <col min="22" max="16384" width="9.109375" style="88"/>
  </cols>
  <sheetData>
    <row r="1" spans="1:21" ht="12.75" customHeight="1" x14ac:dyDescent="0.25">
      <c r="A1" s="104" t="s">
        <v>3986</v>
      </c>
      <c r="B1" s="104" t="s">
        <v>4876</v>
      </c>
      <c r="C1" s="104" t="s">
        <v>3977</v>
      </c>
      <c r="D1" s="104" t="s">
        <v>3978</v>
      </c>
      <c r="E1" s="105" t="s">
        <v>3979</v>
      </c>
      <c r="F1" s="105" t="s">
        <v>4666</v>
      </c>
      <c r="G1" s="105" t="s">
        <v>4667</v>
      </c>
      <c r="H1" s="105" t="s">
        <v>4668</v>
      </c>
      <c r="I1" s="104" t="s">
        <v>1664</v>
      </c>
      <c r="J1" s="95" t="s">
        <v>753</v>
      </c>
      <c r="K1" s="104">
        <v>60</v>
      </c>
      <c r="L1" s="104">
        <v>300</v>
      </c>
      <c r="M1" s="104" t="s">
        <v>1674</v>
      </c>
      <c r="N1" s="104" t="s">
        <v>1676</v>
      </c>
      <c r="O1" s="104" t="s">
        <v>1681</v>
      </c>
      <c r="P1" s="95" t="s">
        <v>753</v>
      </c>
      <c r="Q1" s="104">
        <v>60</v>
      </c>
      <c r="R1" s="104">
        <v>300</v>
      </c>
      <c r="S1" s="104" t="s">
        <v>3622</v>
      </c>
      <c r="T1" s="104" t="s">
        <v>3627</v>
      </c>
      <c r="U1" s="104" t="s">
        <v>3621</v>
      </c>
    </row>
    <row r="2" spans="1:21" ht="14.4" thickBot="1" x14ac:dyDescent="0.3">
      <c r="A2" s="96" t="s">
        <v>4877</v>
      </c>
      <c r="B2" s="96"/>
      <c r="E2" s="107"/>
      <c r="F2" s="88"/>
      <c r="G2" s="88" t="s">
        <v>4669</v>
      </c>
      <c r="H2" s="88"/>
      <c r="I2" s="88"/>
      <c r="J2" s="95"/>
      <c r="K2" s="106"/>
      <c r="L2" s="96"/>
      <c r="M2" s="88"/>
      <c r="N2" s="88"/>
      <c r="O2" s="106"/>
      <c r="P2" s="95"/>
      <c r="Q2" s="88"/>
      <c r="R2" s="88"/>
      <c r="S2" s="88"/>
      <c r="T2" s="88"/>
      <c r="U2" s="88"/>
    </row>
    <row r="3" spans="1:21" ht="14.4" thickBot="1" x14ac:dyDescent="0.3">
      <c r="J3" s="95"/>
      <c r="K3" s="126"/>
      <c r="L3" s="130"/>
      <c r="M3" s="128"/>
      <c r="N3" s="129"/>
      <c r="O3" s="127"/>
      <c r="P3" s="95"/>
      <c r="Q3" s="88"/>
      <c r="R3" s="88"/>
      <c r="S3" s="88"/>
      <c r="T3" s="88"/>
      <c r="U3" s="88"/>
    </row>
    <row r="4" spans="1:21" x14ac:dyDescent="0.2">
      <c r="A4" s="100">
        <v>1</v>
      </c>
      <c r="B4" s="100">
        <v>341</v>
      </c>
      <c r="C4" s="110" t="s">
        <v>5220</v>
      </c>
      <c r="D4" s="110" t="s">
        <v>4917</v>
      </c>
      <c r="E4" s="111">
        <v>40600</v>
      </c>
      <c r="F4" s="110" t="s">
        <v>5029</v>
      </c>
      <c r="G4" s="110"/>
      <c r="H4" s="91">
        <f t="shared" ref="H4:H67" si="0">IF(I4=0," ",RANK(I4,I$4:I$203))</f>
        <v>1</v>
      </c>
      <c r="I4" s="92" cm="1">
        <f t="array" ref="I4">SUM(IF(ISERROR(LARGE(Q4:U4,{1})),0,LARGE(Q4:U4,{1}))+IF(ISERROR(LARGE(Q4:U4,{2})),0,LARGE(Q4:U4,{2})))</f>
        <v>208</v>
      </c>
      <c r="J4" s="90"/>
      <c r="K4" s="125"/>
      <c r="L4" s="125">
        <v>4475</v>
      </c>
      <c r="M4" s="125"/>
      <c r="N4" s="125">
        <v>432</v>
      </c>
      <c r="O4" s="125"/>
      <c r="P4" s="95"/>
      <c r="Q4" s="98" t="str">
        <f>IF(K4&lt;&gt;"",IF(K4/100&gt;wsp!A$4,0,ROUNDDOWN(wsp!A$2*(wsp!A$4-K4/100)^wsp!A$3,0)),"")</f>
        <v/>
      </c>
      <c r="R4" s="98">
        <f>IF(L4&lt;&gt;"",IF(L4/100&gt;wsp!C$4,0,ROUNDDOWN(wsp!C$2*(wsp!C$4-L4/100)^wsp!C$3,0)),"")</f>
        <v>123</v>
      </c>
      <c r="S4" s="99" t="str">
        <f>IF(M4&lt;&gt;"",IF(M4/100&lt;wsp!H$4,0,ROUNDDOWN(wsp!H$2*(M4/100-wsp!H$4)^wsp!H$3,0)),"")</f>
        <v/>
      </c>
      <c r="T4" s="98">
        <f>IF(N4&lt;&gt;"",IF(N4/100&lt;wsp!J$4,0,ROUNDDOWN(wsp!J$2*(N4/100-wsp!J$4)^wsp!J$3,0)),"")</f>
        <v>85</v>
      </c>
      <c r="U4" s="98" t="str">
        <f>IF(O4&lt;&gt;"",IF(O4&lt;wsp!O$4,0,ROUNDDOWN(wsp!O$2*(O4-wsp!O$4)^wsp!O$3,0)),"")</f>
        <v/>
      </c>
    </row>
    <row r="5" spans="1:21" x14ac:dyDescent="0.2">
      <c r="A5" s="100">
        <v>2</v>
      </c>
      <c r="B5" s="100">
        <v>546</v>
      </c>
      <c r="C5" s="110" t="s">
        <v>5104</v>
      </c>
      <c r="D5" s="110" t="s">
        <v>5105</v>
      </c>
      <c r="E5" s="111">
        <v>40630</v>
      </c>
      <c r="F5" s="110" t="s">
        <v>5106</v>
      </c>
      <c r="G5" s="110"/>
      <c r="H5" s="91">
        <f t="shared" si="0"/>
        <v>2</v>
      </c>
      <c r="I5" s="92" cm="1">
        <f t="array" ref="I5">SUM(IF(ISERROR(LARGE(Q5:U5,{1})),0,LARGE(Q5:U5,{1}))+IF(ISERROR(LARGE(Q5:U5,{2})),0,LARGE(Q5:U5,{2})))</f>
        <v>184</v>
      </c>
      <c r="J5" s="90"/>
      <c r="K5" s="93">
        <v>920</v>
      </c>
      <c r="L5" s="93"/>
      <c r="M5" s="93">
        <v>135</v>
      </c>
      <c r="N5" s="93"/>
      <c r="O5" s="93"/>
      <c r="P5" s="95"/>
      <c r="Q5" s="98">
        <f>IF(K5&lt;&gt;"",IF(K5/100&gt;wsp!A$4,0,ROUNDDOWN(wsp!A$2*(wsp!A$4-K5/100)^wsp!A$3,0)),"")</f>
        <v>81</v>
      </c>
      <c r="R5" s="98" t="str">
        <f>IF(L5&lt;&gt;"",IF(L5/100&gt;wsp!C$4,0,ROUNDDOWN(wsp!C$2*(wsp!C$4-L5/100)^wsp!C$3,0)),"")</f>
        <v/>
      </c>
      <c r="S5" s="99">
        <f>IF(M5&lt;&gt;"",IF(M5/100&lt;wsp!H$4,0,ROUNDDOWN(wsp!H$2*(M5/100-wsp!H$4)^wsp!H$3,0)),"")</f>
        <v>103</v>
      </c>
      <c r="T5" s="98" t="str">
        <f>IF(N5&lt;&gt;"",IF(N5/100&lt;wsp!J$4,0,ROUNDDOWN(wsp!J$2*(N5/100-wsp!J$4)^wsp!J$3,0)),"")</f>
        <v/>
      </c>
      <c r="U5" s="98" t="str">
        <f>IF(O5&lt;&gt;"",IF(O5&lt;wsp!O$4,0,ROUNDDOWN(wsp!O$2*(O5-wsp!O$4)^wsp!O$3,0)),"")</f>
        <v/>
      </c>
    </row>
    <row r="6" spans="1:21" x14ac:dyDescent="0.2">
      <c r="A6" s="100">
        <v>3</v>
      </c>
      <c r="B6" s="100">
        <v>147</v>
      </c>
      <c r="C6" s="110" t="s">
        <v>4953</v>
      </c>
      <c r="D6" s="110" t="s">
        <v>4954</v>
      </c>
      <c r="E6" s="111">
        <v>40595</v>
      </c>
      <c r="F6" s="110" t="s">
        <v>4955</v>
      </c>
      <c r="G6" s="110"/>
      <c r="H6" s="91">
        <f t="shared" si="0"/>
        <v>3</v>
      </c>
      <c r="I6" s="92" cm="1">
        <f t="array" ref="I6">SUM(IF(ISERROR(LARGE(Q6:U6,{1})),0,LARGE(Q6:U6,{1}))+IF(ISERROR(LARGE(Q6:U6,{2})),0,LARGE(Q6:U6,{2})))</f>
        <v>154</v>
      </c>
      <c r="J6" s="90"/>
      <c r="K6" s="93">
        <v>911</v>
      </c>
      <c r="L6" s="93"/>
      <c r="M6" s="93"/>
      <c r="N6" s="93">
        <v>403</v>
      </c>
      <c r="O6" s="93"/>
      <c r="P6" s="95"/>
      <c r="Q6" s="98">
        <f>IF(K6&lt;&gt;"",IF(K6/100&gt;wsp!A$4,0,ROUNDDOWN(wsp!A$2*(wsp!A$4-K6/100)^wsp!A$3,0)),"")</f>
        <v>86</v>
      </c>
      <c r="R6" s="98" t="str">
        <f>IF(L6&lt;&gt;"",IF(L6/100&gt;wsp!C$4,0,ROUNDDOWN(wsp!C$2*(wsp!C$4-L6/100)^wsp!C$3,0)),"")</f>
        <v/>
      </c>
      <c r="S6" s="99" t="str">
        <f>IF(M6&lt;&gt;"",IF(M6/100&lt;wsp!H$4,0,ROUNDDOWN(wsp!H$2*(M6/100-wsp!H$4)^wsp!H$3,0)),"")</f>
        <v/>
      </c>
      <c r="T6" s="98">
        <f>IF(N6&lt;&gt;"",IF(N6/100&lt;wsp!J$4,0,ROUNDDOWN(wsp!J$2*(N6/100-wsp!J$4)^wsp!J$3,0)),"")</f>
        <v>68</v>
      </c>
      <c r="U6" s="98" t="str">
        <f>IF(O6&lt;&gt;"",IF(O6&lt;wsp!O$4,0,ROUNDDOWN(wsp!O$2*(O6-wsp!O$4)^wsp!O$3,0)),"")</f>
        <v/>
      </c>
    </row>
    <row r="7" spans="1:21" x14ac:dyDescent="0.2">
      <c r="A7" s="100">
        <v>4</v>
      </c>
      <c r="B7" s="100">
        <v>542</v>
      </c>
      <c r="C7" s="110" t="s">
        <v>5085</v>
      </c>
      <c r="D7" s="110" t="s">
        <v>4906</v>
      </c>
      <c r="E7" s="111">
        <v>40674</v>
      </c>
      <c r="F7" s="110" t="s">
        <v>5074</v>
      </c>
      <c r="G7" s="110"/>
      <c r="H7" s="91">
        <f t="shared" si="0"/>
        <v>4</v>
      </c>
      <c r="I7" s="92" cm="1">
        <f t="array" ref="I7">SUM(IF(ISERROR(LARGE(Q7:U7,{1})),0,LARGE(Q7:U7,{1}))+IF(ISERROR(LARGE(Q7:U7,{2})),0,LARGE(Q7:U7,{2})))</f>
        <v>153</v>
      </c>
      <c r="J7" s="90"/>
      <c r="K7" s="93">
        <v>906</v>
      </c>
      <c r="L7" s="93"/>
      <c r="M7" s="93"/>
      <c r="N7" s="93">
        <v>395</v>
      </c>
      <c r="O7" s="93"/>
      <c r="P7" s="95"/>
      <c r="Q7" s="98">
        <f>IF(K7&lt;&gt;"",IF(K7/100&gt;wsp!A$4,0,ROUNDDOWN(wsp!A$2*(wsp!A$4-K7/100)^wsp!A$3,0)),"")</f>
        <v>89</v>
      </c>
      <c r="R7" s="98" t="str">
        <f>IF(L7&lt;&gt;"",IF(L7/100&gt;wsp!C$4,0,ROUNDDOWN(wsp!C$2*(wsp!C$4-L7/100)^wsp!C$3,0)),"")</f>
        <v/>
      </c>
      <c r="S7" s="99" t="str">
        <f>IF(M7&lt;&gt;"",IF(M7/100&lt;wsp!H$4,0,ROUNDDOWN(wsp!H$2*(M7/100-wsp!H$4)^wsp!H$3,0)),"")</f>
        <v/>
      </c>
      <c r="T7" s="98">
        <f>IF(N7&lt;&gt;"",IF(N7/100&lt;wsp!J$4,0,ROUNDDOWN(wsp!J$2*(N7/100-wsp!J$4)^wsp!J$3,0)),"")</f>
        <v>64</v>
      </c>
      <c r="U7" s="98" t="str">
        <f>IF(O7&lt;&gt;"",IF(O7&lt;wsp!O$4,0,ROUNDDOWN(wsp!O$2*(O7-wsp!O$4)^wsp!O$3,0)),"")</f>
        <v/>
      </c>
    </row>
    <row r="8" spans="1:21" x14ac:dyDescent="0.2">
      <c r="A8" s="100">
        <v>5</v>
      </c>
      <c r="B8" s="100">
        <v>209</v>
      </c>
      <c r="C8" s="110" t="s">
        <v>5538</v>
      </c>
      <c r="D8" s="110" t="s">
        <v>4908</v>
      </c>
      <c r="E8" s="111">
        <v>40771</v>
      </c>
      <c r="F8" s="110" t="s">
        <v>4972</v>
      </c>
      <c r="G8" s="110"/>
      <c r="H8" s="91">
        <f t="shared" si="0"/>
        <v>5</v>
      </c>
      <c r="I8" s="92" cm="1">
        <f t="array" ref="I8">SUM(IF(ISERROR(LARGE(Q8:U8,{1})),0,LARGE(Q8:U8,{1}))+IF(ISERROR(LARGE(Q8:U8,{2})),0,LARGE(Q8:U8,{2})))</f>
        <v>144</v>
      </c>
      <c r="J8" s="90"/>
      <c r="K8" s="93">
        <v>922</v>
      </c>
      <c r="L8" s="93"/>
      <c r="M8" s="93"/>
      <c r="N8" s="93">
        <v>396</v>
      </c>
      <c r="O8" s="93"/>
      <c r="P8" s="95"/>
      <c r="Q8" s="98">
        <f>IF(K8&lt;&gt;"",IF(K8/100&gt;wsp!A$4,0,ROUNDDOWN(wsp!A$2*(wsp!A$4-K8/100)^wsp!A$3,0)),"")</f>
        <v>79</v>
      </c>
      <c r="R8" s="98" t="str">
        <f>IF(L8&lt;&gt;"",IF(L8/100&gt;wsp!C$4,0,ROUNDDOWN(wsp!C$2*(wsp!C$4-L8/100)^wsp!C$3,0)),"")</f>
        <v/>
      </c>
      <c r="S8" s="99" t="str">
        <f>IF(M8&lt;&gt;"",IF(M8/100&lt;wsp!H$4,0,ROUNDDOWN(wsp!H$2*(M8/100-wsp!H$4)^wsp!H$3,0)),"")</f>
        <v/>
      </c>
      <c r="T8" s="98">
        <f>IF(N8&lt;&gt;"",IF(N8/100&lt;wsp!J$4,0,ROUNDDOWN(wsp!J$2*(N8/100-wsp!J$4)^wsp!J$3,0)),"")</f>
        <v>65</v>
      </c>
      <c r="U8" s="98" t="str">
        <f>IF(O8&lt;&gt;"",IF(O8&lt;wsp!O$4,0,ROUNDDOWN(wsp!O$2*(O8-wsp!O$4)^wsp!O$3,0)),"")</f>
        <v/>
      </c>
    </row>
    <row r="9" spans="1:21" x14ac:dyDescent="0.2">
      <c r="A9" s="100">
        <v>6</v>
      </c>
      <c r="B9" s="100">
        <v>314</v>
      </c>
      <c r="C9" s="110" t="s">
        <v>5020</v>
      </c>
      <c r="D9" s="110" t="s">
        <v>4895</v>
      </c>
      <c r="E9" s="111">
        <v>40606</v>
      </c>
      <c r="F9" s="110" t="s">
        <v>5021</v>
      </c>
      <c r="G9" s="110"/>
      <c r="H9" s="91">
        <f t="shared" si="0"/>
        <v>6</v>
      </c>
      <c r="I9" s="92" cm="1">
        <f t="array" ref="I9">SUM(IF(ISERROR(LARGE(Q9:U9,{1})),0,LARGE(Q9:U9,{1}))+IF(ISERROR(LARGE(Q9:U9,{2})),0,LARGE(Q9:U9,{2})))</f>
        <v>142</v>
      </c>
      <c r="J9" s="90"/>
      <c r="K9" s="93">
        <v>925</v>
      </c>
      <c r="L9" s="93"/>
      <c r="M9" s="93"/>
      <c r="N9" s="93">
        <v>395</v>
      </c>
      <c r="O9" s="93"/>
      <c r="P9" s="95"/>
      <c r="Q9" s="98">
        <f>IF(K9&lt;&gt;"",IF(K9/100&gt;wsp!A$4,0,ROUNDDOWN(wsp!A$2*(wsp!A$4-K9/100)^wsp!A$3,0)),"")</f>
        <v>78</v>
      </c>
      <c r="R9" s="98" t="str">
        <f>IF(L9&lt;&gt;"",IF(L9/100&gt;wsp!C$4,0,ROUNDDOWN(wsp!C$2*(wsp!C$4-L9/100)^wsp!C$3,0)),"")</f>
        <v/>
      </c>
      <c r="S9" s="99" t="str">
        <f>IF(M9&lt;&gt;"",IF(M9/100&lt;wsp!H$4,0,ROUNDDOWN(wsp!H$2*(M9/100-wsp!H$4)^wsp!H$3,0)),"")</f>
        <v/>
      </c>
      <c r="T9" s="98">
        <f>IF(N9&lt;&gt;"",IF(N9/100&lt;wsp!J$4,0,ROUNDDOWN(wsp!J$2*(N9/100-wsp!J$4)^wsp!J$3,0)),"")</f>
        <v>64</v>
      </c>
      <c r="U9" s="98" t="str">
        <f>IF(O9&lt;&gt;"",IF(O9&lt;wsp!O$4,0,ROUNDDOWN(wsp!O$2*(O9-wsp!O$4)^wsp!O$3,0)),"")</f>
        <v/>
      </c>
    </row>
    <row r="10" spans="1:21" x14ac:dyDescent="0.2">
      <c r="A10" s="100">
        <v>7</v>
      </c>
      <c r="B10" s="100">
        <v>246</v>
      </c>
      <c r="C10" s="110" t="s">
        <v>4995</v>
      </c>
      <c r="D10" s="110" t="s">
        <v>4996</v>
      </c>
      <c r="E10" s="111">
        <v>40669</v>
      </c>
      <c r="F10" s="110" t="s">
        <v>4994</v>
      </c>
      <c r="G10" s="110"/>
      <c r="H10" s="91">
        <f t="shared" si="0"/>
        <v>7</v>
      </c>
      <c r="I10" s="92" cm="1">
        <f t="array" ref="I10">SUM(IF(ISERROR(LARGE(Q10:U10,{1})),0,LARGE(Q10:U10,{1}))+IF(ISERROR(LARGE(Q10:U10,{2})),0,LARGE(Q10:U10,{2})))</f>
        <v>140</v>
      </c>
      <c r="J10" s="90"/>
      <c r="K10" s="93">
        <v>935</v>
      </c>
      <c r="L10" s="93"/>
      <c r="M10" s="93"/>
      <c r="N10" s="93">
        <v>403</v>
      </c>
      <c r="O10" s="93"/>
      <c r="P10" s="95"/>
      <c r="Q10" s="98">
        <f>IF(K10&lt;&gt;"",IF(K10/100&gt;wsp!A$4,0,ROUNDDOWN(wsp!A$2*(wsp!A$4-K10/100)^wsp!A$3,0)),"")</f>
        <v>72</v>
      </c>
      <c r="R10" s="98" t="str">
        <f>IF(L10&lt;&gt;"",IF(L10/100&gt;wsp!C$4,0,ROUNDDOWN(wsp!C$2*(wsp!C$4-L10/100)^wsp!C$3,0)),"")</f>
        <v/>
      </c>
      <c r="S10" s="99" t="str">
        <f>IF(M10&lt;&gt;"",IF(M10/100&lt;wsp!H$4,0,ROUNDDOWN(wsp!H$2*(M10/100-wsp!H$4)^wsp!H$3,0)),"")</f>
        <v/>
      </c>
      <c r="T10" s="98">
        <f>IF(N10&lt;&gt;"",IF(N10/100&lt;wsp!J$4,0,ROUNDDOWN(wsp!J$2*(N10/100-wsp!J$4)^wsp!J$3,0)),"")</f>
        <v>68</v>
      </c>
      <c r="U10" s="98" t="str">
        <f>IF(O10&lt;&gt;"",IF(O10&lt;wsp!O$4,0,ROUNDDOWN(wsp!O$2*(O10-wsp!O$4)^wsp!O$3,0)),"")</f>
        <v/>
      </c>
    </row>
    <row r="11" spans="1:21" x14ac:dyDescent="0.2">
      <c r="A11" s="100">
        <v>8</v>
      </c>
      <c r="B11" s="100">
        <v>386</v>
      </c>
      <c r="C11" s="110" t="s">
        <v>5228</v>
      </c>
      <c r="D11" s="110" t="s">
        <v>5023</v>
      </c>
      <c r="E11" s="111">
        <v>40871</v>
      </c>
      <c r="F11" s="110" t="s">
        <v>5050</v>
      </c>
      <c r="G11" s="110"/>
      <c r="H11" s="91">
        <f t="shared" si="0"/>
        <v>8</v>
      </c>
      <c r="I11" s="92" cm="1">
        <f t="array" ref="I11">SUM(IF(ISERROR(LARGE(Q11:U11,{1})),0,LARGE(Q11:U11,{1}))+IF(ISERROR(LARGE(Q11:U11,{2})),0,LARGE(Q11:U11,{2})))</f>
        <v>138</v>
      </c>
      <c r="J11" s="90"/>
      <c r="K11" s="93"/>
      <c r="L11" s="93">
        <v>4864</v>
      </c>
      <c r="M11" s="93"/>
      <c r="N11" s="93">
        <v>385</v>
      </c>
      <c r="O11" s="93"/>
      <c r="P11" s="95"/>
      <c r="Q11" s="98" t="str">
        <f>IF(K11&lt;&gt;"",IF(K11/100&gt;wsp!A$4,0,ROUNDDOWN(wsp!A$2*(wsp!A$4-K11/100)^wsp!A$3,0)),"")</f>
        <v/>
      </c>
      <c r="R11" s="98">
        <f>IF(L11&lt;&gt;"",IF(L11/100&gt;wsp!C$4,0,ROUNDDOWN(wsp!C$2*(wsp!C$4-L11/100)^wsp!C$3,0)),"")</f>
        <v>79</v>
      </c>
      <c r="S11" s="99" t="str">
        <f>IF(M11&lt;&gt;"",IF(M11/100&lt;wsp!H$4,0,ROUNDDOWN(wsp!H$2*(M11/100-wsp!H$4)^wsp!H$3,0)),"")</f>
        <v/>
      </c>
      <c r="T11" s="98">
        <f>IF(N11&lt;&gt;"",IF(N11/100&lt;wsp!J$4,0,ROUNDDOWN(wsp!J$2*(N11/100-wsp!J$4)^wsp!J$3,0)),"")</f>
        <v>59</v>
      </c>
      <c r="U11" s="98" t="str">
        <f>IF(O11&lt;&gt;"",IF(O11&lt;wsp!O$4,0,ROUNDDOWN(wsp!O$2*(O11-wsp!O$4)^wsp!O$3,0)),"")</f>
        <v/>
      </c>
    </row>
    <row r="12" spans="1:21" x14ac:dyDescent="0.2">
      <c r="A12" s="100">
        <v>9</v>
      </c>
      <c r="B12" s="100">
        <v>64</v>
      </c>
      <c r="C12" s="110" t="s">
        <v>5250</v>
      </c>
      <c r="D12" s="110" t="s">
        <v>5236</v>
      </c>
      <c r="E12" s="111">
        <v>40780</v>
      </c>
      <c r="F12" s="110" t="s">
        <v>5251</v>
      </c>
      <c r="G12" s="110"/>
      <c r="H12" s="91">
        <f t="shared" si="0"/>
        <v>9</v>
      </c>
      <c r="I12" s="92" cm="1">
        <f t="array" ref="I12">SUM(IF(ISERROR(LARGE(Q12:U12,{1})),0,LARGE(Q12:U12,{1}))+IF(ISERROR(LARGE(Q12:U12,{2})),0,LARGE(Q12:U12,{2})))</f>
        <v>131</v>
      </c>
      <c r="J12" s="90"/>
      <c r="K12" s="93"/>
      <c r="L12" s="93">
        <v>4927</v>
      </c>
      <c r="M12" s="93"/>
      <c r="N12" s="93"/>
      <c r="O12" s="93">
        <v>32</v>
      </c>
      <c r="P12" s="95"/>
      <c r="Q12" s="98" t="str">
        <f>IF(K12&lt;&gt;"",IF(K12/100&gt;wsp!A$4,0,ROUNDDOWN(wsp!A$2*(wsp!A$4-K12/100)^wsp!A$3,0)),"")</f>
        <v/>
      </c>
      <c r="R12" s="98">
        <f>IF(L12&lt;&gt;"",IF(L12/100&gt;wsp!C$4,0,ROUNDDOWN(wsp!C$2*(wsp!C$4-L12/100)^wsp!C$3,0)),"")</f>
        <v>73</v>
      </c>
      <c r="S12" s="99" t="str">
        <f>IF(M12&lt;&gt;"",IF(M12/100&lt;wsp!H$4,0,ROUNDDOWN(wsp!H$2*(M12/100-wsp!H$4)^wsp!H$3,0)),"")</f>
        <v/>
      </c>
      <c r="T12" s="98" t="str">
        <f>IF(N12&lt;&gt;"",IF(N12/100&lt;wsp!J$4,0,ROUNDDOWN(wsp!J$2*(N12/100-wsp!J$4)^wsp!J$3,0)),"")</f>
        <v/>
      </c>
      <c r="U12" s="98">
        <f>IF(O12&lt;&gt;"",IF(O12&lt;wsp!O$4,0,ROUNDDOWN(wsp!O$2*(O12-wsp!O$4)^wsp!O$3,0)),"")</f>
        <v>58</v>
      </c>
    </row>
    <row r="13" spans="1:21" x14ac:dyDescent="0.2">
      <c r="A13" s="100">
        <v>10</v>
      </c>
      <c r="B13" s="100">
        <v>273</v>
      </c>
      <c r="C13" s="110" t="s">
        <v>5214</v>
      </c>
      <c r="D13" s="110" t="s">
        <v>4904</v>
      </c>
      <c r="E13" s="111">
        <v>40801</v>
      </c>
      <c r="F13" s="110" t="s">
        <v>5004</v>
      </c>
      <c r="G13" s="110"/>
      <c r="H13" s="91">
        <f t="shared" si="0"/>
        <v>10</v>
      </c>
      <c r="I13" s="92" cm="1">
        <f t="array" ref="I13">SUM(IF(ISERROR(LARGE(Q13:U13,{1})),0,LARGE(Q13:U13,{1}))+IF(ISERROR(LARGE(Q13:U13,{2})),0,LARGE(Q13:U13,{2})))</f>
        <v>130</v>
      </c>
      <c r="J13" s="90"/>
      <c r="K13" s="93"/>
      <c r="L13" s="93">
        <v>5112</v>
      </c>
      <c r="M13" s="93"/>
      <c r="N13" s="93">
        <v>413</v>
      </c>
      <c r="O13" s="93"/>
      <c r="P13" s="95"/>
      <c r="Q13" s="98" t="str">
        <f>IF(K13&lt;&gt;"",IF(K13/100&gt;wsp!A$4,0,ROUNDDOWN(wsp!A$2*(wsp!A$4-K13/100)^wsp!A$3,0)),"")</f>
        <v/>
      </c>
      <c r="R13" s="98">
        <f>IF(L13&lt;&gt;"",IF(L13/100&gt;wsp!C$4,0,ROUNDDOWN(wsp!C$2*(wsp!C$4-L13/100)^wsp!C$3,0)),"")</f>
        <v>56</v>
      </c>
      <c r="S13" s="99" t="str">
        <f>IF(M13&lt;&gt;"",IF(M13/100&lt;wsp!H$4,0,ROUNDDOWN(wsp!H$2*(M13/100-wsp!H$4)^wsp!H$3,0)),"")</f>
        <v/>
      </c>
      <c r="T13" s="98">
        <f>IF(N13&lt;&gt;"",IF(N13/100&lt;wsp!J$4,0,ROUNDDOWN(wsp!J$2*(N13/100-wsp!J$4)^wsp!J$3,0)),"")</f>
        <v>74</v>
      </c>
      <c r="U13" s="98" t="str">
        <f>IF(O13&lt;&gt;"",IF(O13&lt;wsp!O$4,0,ROUNDDOWN(wsp!O$2*(O13-wsp!O$4)^wsp!O$3,0)),"")</f>
        <v/>
      </c>
    </row>
    <row r="14" spans="1:21" x14ac:dyDescent="0.2">
      <c r="A14" s="100">
        <v>11</v>
      </c>
      <c r="B14" s="100">
        <v>421</v>
      </c>
      <c r="C14" s="110" t="s">
        <v>5063</v>
      </c>
      <c r="D14" s="110" t="s">
        <v>5025</v>
      </c>
      <c r="E14" s="111">
        <v>40584</v>
      </c>
      <c r="F14" s="110" t="s">
        <v>5064</v>
      </c>
      <c r="G14" s="110"/>
      <c r="H14" s="91">
        <f t="shared" si="0"/>
        <v>11</v>
      </c>
      <c r="I14" s="92" cm="1">
        <f t="array" ref="I14">SUM(IF(ISERROR(LARGE(Q14:U14,{1})),0,LARGE(Q14:U14,{1}))+IF(ISERROR(LARGE(Q14:U14,{2})),0,LARGE(Q14:U14,{2})))</f>
        <v>128</v>
      </c>
      <c r="J14" s="90"/>
      <c r="K14" s="93">
        <v>946</v>
      </c>
      <c r="L14" s="93"/>
      <c r="M14" s="93"/>
      <c r="N14" s="93">
        <v>392</v>
      </c>
      <c r="O14" s="93"/>
      <c r="P14" s="95"/>
      <c r="Q14" s="98">
        <f>IF(K14&lt;&gt;"",IF(K14/100&gt;wsp!A$4,0,ROUNDDOWN(wsp!A$2*(wsp!A$4-K14/100)^wsp!A$3,0)),"")</f>
        <v>66</v>
      </c>
      <c r="R14" s="98" t="str">
        <f>IF(L14&lt;&gt;"",IF(L14/100&gt;wsp!C$4,0,ROUNDDOWN(wsp!C$2*(wsp!C$4-L14/100)^wsp!C$3,0)),"")</f>
        <v/>
      </c>
      <c r="S14" s="99" t="str">
        <f>IF(M14&lt;&gt;"",IF(M14/100&lt;wsp!H$4,0,ROUNDDOWN(wsp!H$2*(M14/100-wsp!H$4)^wsp!H$3,0)),"")</f>
        <v/>
      </c>
      <c r="T14" s="98">
        <f>IF(N14&lt;&gt;"",IF(N14/100&lt;wsp!J$4,0,ROUNDDOWN(wsp!J$2*(N14/100-wsp!J$4)^wsp!J$3,0)),"")</f>
        <v>62</v>
      </c>
      <c r="U14" s="98" t="str">
        <f>IF(O14&lt;&gt;"",IF(O14&lt;wsp!O$4,0,ROUNDDOWN(wsp!O$2*(O14-wsp!O$4)^wsp!O$3,0)),"")</f>
        <v/>
      </c>
    </row>
    <row r="15" spans="1:21" x14ac:dyDescent="0.2">
      <c r="A15" s="100">
        <v>12</v>
      </c>
      <c r="B15" s="100">
        <v>369</v>
      </c>
      <c r="C15" s="110" t="s">
        <v>5041</v>
      </c>
      <c r="D15" s="110" t="s">
        <v>4929</v>
      </c>
      <c r="E15" s="111">
        <v>40857</v>
      </c>
      <c r="F15" s="110" t="s">
        <v>5040</v>
      </c>
      <c r="G15" s="110"/>
      <c r="H15" s="91">
        <f t="shared" si="0"/>
        <v>12</v>
      </c>
      <c r="I15" s="92" cm="1">
        <f t="array" ref="I15">SUM(IF(ISERROR(LARGE(Q15:U15,{1})),0,LARGE(Q15:U15,{1}))+IF(ISERROR(LARGE(Q15:U15,{2})),0,LARGE(Q15:U15,{2})))</f>
        <v>125</v>
      </c>
      <c r="J15" s="90"/>
      <c r="K15" s="93">
        <v>955</v>
      </c>
      <c r="L15" s="93"/>
      <c r="M15" s="93"/>
      <c r="N15" s="93">
        <v>394</v>
      </c>
      <c r="O15" s="93"/>
      <c r="P15" s="95"/>
      <c r="Q15" s="98">
        <f>IF(K15&lt;&gt;"",IF(K15/100&gt;wsp!A$4,0,ROUNDDOWN(wsp!A$2*(wsp!A$4-K15/100)^wsp!A$3,0)),"")</f>
        <v>61</v>
      </c>
      <c r="R15" s="98" t="str">
        <f>IF(L15&lt;&gt;"",IF(L15/100&gt;wsp!C$4,0,ROUNDDOWN(wsp!C$2*(wsp!C$4-L15/100)^wsp!C$3,0)),"")</f>
        <v/>
      </c>
      <c r="S15" s="99" t="str">
        <f>IF(M15&lt;&gt;"",IF(M15/100&lt;wsp!H$4,0,ROUNDDOWN(wsp!H$2*(M15/100-wsp!H$4)^wsp!H$3,0)),"")</f>
        <v/>
      </c>
      <c r="T15" s="98">
        <f>IF(N15&lt;&gt;"",IF(N15/100&lt;wsp!J$4,0,ROUNDDOWN(wsp!J$2*(N15/100-wsp!J$4)^wsp!J$3,0)),"")</f>
        <v>64</v>
      </c>
      <c r="U15" s="98" t="str">
        <f>IF(O15&lt;&gt;"",IF(O15&lt;wsp!O$4,0,ROUNDDOWN(wsp!O$2*(O15-wsp!O$4)^wsp!O$3,0)),"")</f>
        <v/>
      </c>
    </row>
    <row r="16" spans="1:21" x14ac:dyDescent="0.2">
      <c r="A16" s="100">
        <v>13</v>
      </c>
      <c r="B16" s="100">
        <v>124</v>
      </c>
      <c r="C16" s="110" t="s">
        <v>4937</v>
      </c>
      <c r="D16" s="110" t="s">
        <v>4938</v>
      </c>
      <c r="E16" s="111">
        <v>41228</v>
      </c>
      <c r="F16" s="110" t="s">
        <v>4927</v>
      </c>
      <c r="G16" s="110"/>
      <c r="H16" s="91">
        <f t="shared" si="0"/>
        <v>13</v>
      </c>
      <c r="I16" s="92" cm="1">
        <f t="array" ref="I16">SUM(IF(ISERROR(LARGE(Q16:U16,{1})),0,LARGE(Q16:U16,{1}))+IF(ISERROR(LARGE(Q16:U16,{2})),0,LARGE(Q16:U16,{2})))</f>
        <v>122</v>
      </c>
      <c r="J16" s="90"/>
      <c r="K16" s="93">
        <v>936</v>
      </c>
      <c r="L16" s="93"/>
      <c r="M16" s="93"/>
      <c r="N16" s="93">
        <v>370</v>
      </c>
      <c r="O16" s="93"/>
      <c r="P16" s="95"/>
      <c r="Q16" s="98">
        <f>IF(K16&lt;&gt;"",IF(K16/100&gt;wsp!A$4,0,ROUNDDOWN(wsp!A$2*(wsp!A$4-K16/100)^wsp!A$3,0)),"")</f>
        <v>71</v>
      </c>
      <c r="R16" s="98" t="str">
        <f>IF(L16&lt;&gt;"",IF(L16/100&gt;wsp!C$4,0,ROUNDDOWN(wsp!C$2*(wsp!C$4-L16/100)^wsp!C$3,0)),"")</f>
        <v/>
      </c>
      <c r="S16" s="99" t="str">
        <f>IF(M16&lt;&gt;"",IF(M16/100&lt;wsp!H$4,0,ROUNDDOWN(wsp!H$2*(M16/100-wsp!H$4)^wsp!H$3,0)),"")</f>
        <v/>
      </c>
      <c r="T16" s="98">
        <f>IF(N16&lt;&gt;"",IF(N16/100&lt;wsp!J$4,0,ROUNDDOWN(wsp!J$2*(N16/100-wsp!J$4)^wsp!J$3,0)),"")</f>
        <v>51</v>
      </c>
      <c r="U16" s="98" t="str">
        <f>IF(O16&lt;&gt;"",IF(O16&lt;wsp!O$4,0,ROUNDDOWN(wsp!O$2*(O16-wsp!O$4)^wsp!O$3,0)),"")</f>
        <v/>
      </c>
    </row>
    <row r="17" spans="1:21" x14ac:dyDescent="0.2">
      <c r="A17" s="100">
        <v>14</v>
      </c>
      <c r="B17" s="100">
        <v>58</v>
      </c>
      <c r="C17" s="110" t="s">
        <v>4922</v>
      </c>
      <c r="D17" s="110" t="s">
        <v>4923</v>
      </c>
      <c r="E17" s="111">
        <v>40773</v>
      </c>
      <c r="F17" s="110" t="s">
        <v>4921</v>
      </c>
      <c r="G17" s="110"/>
      <c r="H17" s="91">
        <f t="shared" si="0"/>
        <v>14</v>
      </c>
      <c r="I17" s="92" cm="1">
        <f t="array" ref="I17">SUM(IF(ISERROR(LARGE(Q17:U17,{1})),0,LARGE(Q17:U17,{1}))+IF(ISERROR(LARGE(Q17:U17,{2})),0,LARGE(Q17:U17,{2})))</f>
        <v>121</v>
      </c>
      <c r="J17" s="90"/>
      <c r="K17" s="93">
        <v>955</v>
      </c>
      <c r="L17" s="93"/>
      <c r="M17" s="93"/>
      <c r="N17" s="93">
        <v>387</v>
      </c>
      <c r="O17" s="93"/>
      <c r="P17" s="95"/>
      <c r="Q17" s="98">
        <f>IF(K17&lt;&gt;"",IF(K17/100&gt;wsp!A$4,0,ROUNDDOWN(wsp!A$2*(wsp!A$4-K17/100)^wsp!A$3,0)),"")</f>
        <v>61</v>
      </c>
      <c r="R17" s="98" t="str">
        <f>IF(L17&lt;&gt;"",IF(L17/100&gt;wsp!C$4,0,ROUNDDOWN(wsp!C$2*(wsp!C$4-L17/100)^wsp!C$3,0)),"")</f>
        <v/>
      </c>
      <c r="S17" s="99" t="str">
        <f>IF(M17&lt;&gt;"",IF(M17/100&lt;wsp!H$4,0,ROUNDDOWN(wsp!H$2*(M17/100-wsp!H$4)^wsp!H$3,0)),"")</f>
        <v/>
      </c>
      <c r="T17" s="98">
        <f>IF(N17&lt;&gt;"",IF(N17/100&lt;wsp!J$4,0,ROUNDDOWN(wsp!J$2*(N17/100-wsp!J$4)^wsp!J$3,0)),"")</f>
        <v>60</v>
      </c>
      <c r="U17" s="98" t="str">
        <f>IF(O17&lt;&gt;"",IF(O17&lt;wsp!O$4,0,ROUNDDOWN(wsp!O$2*(O17-wsp!O$4)^wsp!O$3,0)),"")</f>
        <v/>
      </c>
    </row>
    <row r="18" spans="1:21" x14ac:dyDescent="0.2">
      <c r="A18" s="100">
        <v>15</v>
      </c>
      <c r="B18" s="100">
        <v>482</v>
      </c>
      <c r="C18" s="110" t="s">
        <v>5070</v>
      </c>
      <c r="D18" s="110" t="s">
        <v>4936</v>
      </c>
      <c r="E18" s="111">
        <v>40776</v>
      </c>
      <c r="F18" s="110" t="s">
        <v>5069</v>
      </c>
      <c r="G18" s="110"/>
      <c r="H18" s="91">
        <f t="shared" si="0"/>
        <v>15</v>
      </c>
      <c r="I18" s="92" cm="1">
        <f t="array" ref="I18">SUM(IF(ISERROR(LARGE(Q18:U18,{1})),0,LARGE(Q18:U18,{1}))+IF(ISERROR(LARGE(Q18:U18,{2})),0,LARGE(Q18:U18,{2})))</f>
        <v>120</v>
      </c>
      <c r="J18" s="90"/>
      <c r="K18" s="93">
        <v>946</v>
      </c>
      <c r="L18" s="93"/>
      <c r="M18" s="93"/>
      <c r="N18" s="93">
        <v>376</v>
      </c>
      <c r="O18" s="93"/>
      <c r="P18" s="95"/>
      <c r="Q18" s="98">
        <f>IF(K18&lt;&gt;"",IF(K18/100&gt;wsp!A$4,0,ROUNDDOWN(wsp!A$2*(wsp!A$4-K18/100)^wsp!A$3,0)),"")</f>
        <v>66</v>
      </c>
      <c r="R18" s="98" t="str">
        <f>IF(L18&lt;&gt;"",IF(L18/100&gt;wsp!C$4,0,ROUNDDOWN(wsp!C$2*(wsp!C$4-L18/100)^wsp!C$3,0)),"")</f>
        <v/>
      </c>
      <c r="S18" s="99" t="str">
        <f>IF(M18&lt;&gt;"",IF(M18/100&lt;wsp!H$4,0,ROUNDDOWN(wsp!H$2*(M18/100-wsp!H$4)^wsp!H$3,0)),"")</f>
        <v/>
      </c>
      <c r="T18" s="98">
        <f>IF(N18&lt;&gt;"",IF(N18/100&lt;wsp!J$4,0,ROUNDDOWN(wsp!J$2*(N18/100-wsp!J$4)^wsp!J$3,0)),"")</f>
        <v>54</v>
      </c>
      <c r="U18" s="98" t="str">
        <f>IF(O18&lt;&gt;"",IF(O18&lt;wsp!O$4,0,ROUNDDOWN(wsp!O$2*(O18-wsp!O$4)^wsp!O$3,0)),"")</f>
        <v/>
      </c>
    </row>
    <row r="19" spans="1:21" x14ac:dyDescent="0.2">
      <c r="A19" s="100">
        <v>16</v>
      </c>
      <c r="B19" s="100">
        <v>199</v>
      </c>
      <c r="C19" s="110" t="s">
        <v>5132</v>
      </c>
      <c r="D19" s="110" t="s">
        <v>4889</v>
      </c>
      <c r="E19" s="111">
        <v>40662</v>
      </c>
      <c r="F19" s="110" t="s">
        <v>4972</v>
      </c>
      <c r="G19" s="110"/>
      <c r="H19" s="91">
        <f t="shared" si="0"/>
        <v>16</v>
      </c>
      <c r="I19" s="92" cm="1">
        <f t="array" ref="I19">SUM(IF(ISERROR(LARGE(Q19:U19,{1})),0,LARGE(Q19:U19,{1}))+IF(ISERROR(LARGE(Q19:U19,{2})),0,LARGE(Q19:U19,{2})))</f>
        <v>118</v>
      </c>
      <c r="J19" s="90"/>
      <c r="K19" s="93">
        <v>978</v>
      </c>
      <c r="L19" s="93"/>
      <c r="M19" s="93"/>
      <c r="N19" s="93"/>
      <c r="O19" s="93">
        <v>35.5</v>
      </c>
      <c r="P19" s="95"/>
      <c r="Q19" s="98">
        <f>IF(K19&lt;&gt;"",IF(K19/100&gt;wsp!A$4,0,ROUNDDOWN(wsp!A$2*(wsp!A$4-K19/100)^wsp!A$3,0)),"")</f>
        <v>50</v>
      </c>
      <c r="R19" s="98" t="str">
        <f>IF(L19&lt;&gt;"",IF(L19/100&gt;wsp!C$4,0,ROUNDDOWN(wsp!C$2*(wsp!C$4-L19/100)^wsp!C$3,0)),"")</f>
        <v/>
      </c>
      <c r="S19" s="99" t="str">
        <f>IF(M19&lt;&gt;"",IF(M19/100&lt;wsp!H$4,0,ROUNDDOWN(wsp!H$2*(M19/100-wsp!H$4)^wsp!H$3,0)),"")</f>
        <v/>
      </c>
      <c r="T19" s="98" t="str">
        <f>IF(N19&lt;&gt;"",IF(N19/100&lt;wsp!J$4,0,ROUNDDOWN(wsp!J$2*(N19/100-wsp!J$4)^wsp!J$3,0)),"")</f>
        <v/>
      </c>
      <c r="U19" s="98">
        <f>IF(O19&lt;&gt;"",IF(O19&lt;wsp!O$4,0,ROUNDDOWN(wsp!O$2*(O19-wsp!O$4)^wsp!O$3,0)),"")</f>
        <v>68</v>
      </c>
    </row>
    <row r="20" spans="1:21" x14ac:dyDescent="0.2">
      <c r="A20" s="100">
        <v>17</v>
      </c>
      <c r="B20" s="100">
        <v>322</v>
      </c>
      <c r="C20" s="110" t="s">
        <v>5026</v>
      </c>
      <c r="D20" s="110" t="s">
        <v>4886</v>
      </c>
      <c r="E20" s="111">
        <v>40624</v>
      </c>
      <c r="F20" s="110" t="s">
        <v>5021</v>
      </c>
      <c r="G20" s="110"/>
      <c r="H20" s="91">
        <f t="shared" si="0"/>
        <v>17</v>
      </c>
      <c r="I20" s="92" cm="1">
        <f t="array" ref="I20">SUM(IF(ISERROR(LARGE(Q20:U20,{1})),0,LARGE(Q20:U20,{1}))+IF(ISERROR(LARGE(Q20:U20,{2})),0,LARGE(Q20:U20,{2})))</f>
        <v>117</v>
      </c>
      <c r="J20" s="90"/>
      <c r="K20" s="93">
        <v>955</v>
      </c>
      <c r="L20" s="93"/>
      <c r="M20" s="93"/>
      <c r="N20" s="93">
        <v>380</v>
      </c>
      <c r="O20" s="93"/>
      <c r="P20" s="95"/>
      <c r="Q20" s="98">
        <f>IF(K20&lt;&gt;"",IF(K20/100&gt;wsp!A$4,0,ROUNDDOWN(wsp!A$2*(wsp!A$4-K20/100)^wsp!A$3,0)),"")</f>
        <v>61</v>
      </c>
      <c r="R20" s="98" t="str">
        <f>IF(L20&lt;&gt;"",IF(L20/100&gt;wsp!C$4,0,ROUNDDOWN(wsp!C$2*(wsp!C$4-L20/100)^wsp!C$3,0)),"")</f>
        <v/>
      </c>
      <c r="S20" s="99" t="str">
        <f>IF(M20&lt;&gt;"",IF(M20/100&lt;wsp!H$4,0,ROUNDDOWN(wsp!H$2*(M20/100-wsp!H$4)^wsp!H$3,0)),"")</f>
        <v/>
      </c>
      <c r="T20" s="98">
        <f>IF(N20&lt;&gt;"",IF(N20/100&lt;wsp!J$4,0,ROUNDDOWN(wsp!J$2*(N20/100-wsp!J$4)^wsp!J$3,0)),"")</f>
        <v>56</v>
      </c>
      <c r="U20" s="98" t="str">
        <f>IF(O20&lt;&gt;"",IF(O20&lt;wsp!O$4,0,ROUNDDOWN(wsp!O$2*(O20-wsp!O$4)^wsp!O$3,0)),"")</f>
        <v/>
      </c>
    </row>
    <row r="21" spans="1:21" x14ac:dyDescent="0.2">
      <c r="A21" s="100">
        <v>18</v>
      </c>
      <c r="B21" s="100">
        <v>3</v>
      </c>
      <c r="C21" s="110" t="s">
        <v>4880</v>
      </c>
      <c r="D21" s="110" t="s">
        <v>4881</v>
      </c>
      <c r="E21" s="111">
        <v>40864</v>
      </c>
      <c r="F21" s="110" t="s">
        <v>4882</v>
      </c>
      <c r="G21" s="110"/>
      <c r="H21" s="91">
        <f t="shared" si="0"/>
        <v>18</v>
      </c>
      <c r="I21" s="92" cm="1">
        <f t="array" ref="I21">SUM(IF(ISERROR(LARGE(Q21:U21,{1})),0,LARGE(Q21:U21,{1}))+IF(ISERROR(LARGE(Q21:U21,{2})),0,LARGE(Q21:U21,{2})))</f>
        <v>110</v>
      </c>
      <c r="J21" s="90"/>
      <c r="K21" s="93">
        <v>947</v>
      </c>
      <c r="L21" s="93"/>
      <c r="M21" s="93"/>
      <c r="N21" s="93">
        <v>357</v>
      </c>
      <c r="O21" s="93"/>
      <c r="P21" s="95"/>
      <c r="Q21" s="98">
        <f>IF(K21&lt;&gt;"",IF(K21/100&gt;wsp!A$4,0,ROUNDDOWN(wsp!A$2*(wsp!A$4-K21/100)^wsp!A$3,0)),"")</f>
        <v>65</v>
      </c>
      <c r="R21" s="98" t="str">
        <f>IF(L21&lt;&gt;"",IF(L21/100&gt;wsp!C$4,0,ROUNDDOWN(wsp!C$2*(wsp!C$4-L21/100)^wsp!C$3,0)),"")</f>
        <v/>
      </c>
      <c r="S21" s="99" t="str">
        <f>IF(M21&lt;&gt;"",IF(M21/100&lt;wsp!H$4,0,ROUNDDOWN(wsp!H$2*(M21/100-wsp!H$4)^wsp!H$3,0)),"")</f>
        <v/>
      </c>
      <c r="T21" s="98">
        <f>IF(N21&lt;&gt;"",IF(N21/100&lt;wsp!J$4,0,ROUNDDOWN(wsp!J$2*(N21/100-wsp!J$4)^wsp!J$3,0)),"")</f>
        <v>45</v>
      </c>
      <c r="U21" s="98" t="str">
        <f>IF(O21&lt;&gt;"",IF(O21&lt;wsp!O$4,0,ROUNDDOWN(wsp!O$2*(O21-wsp!O$4)^wsp!O$3,0)),"")</f>
        <v/>
      </c>
    </row>
    <row r="22" spans="1:21" x14ac:dyDescent="0.2">
      <c r="A22" s="100">
        <v>19</v>
      </c>
      <c r="B22" s="100">
        <v>348</v>
      </c>
      <c r="C22" s="110" t="s">
        <v>5032</v>
      </c>
      <c r="D22" s="110" t="s">
        <v>4898</v>
      </c>
      <c r="E22" s="111">
        <v>40920</v>
      </c>
      <c r="F22" s="110" t="s">
        <v>5029</v>
      </c>
      <c r="G22" s="110"/>
      <c r="H22" s="91">
        <f t="shared" si="0"/>
        <v>18</v>
      </c>
      <c r="I22" s="92" cm="1">
        <f t="array" ref="I22">SUM(IF(ISERROR(LARGE(Q22:U22,{1})),0,LARGE(Q22:U22,{1}))+IF(ISERROR(LARGE(Q22:U22,{2})),0,LARGE(Q22:U22,{2})))</f>
        <v>110</v>
      </c>
      <c r="J22" s="90"/>
      <c r="K22" s="93">
        <v>973</v>
      </c>
      <c r="L22" s="93"/>
      <c r="M22" s="93"/>
      <c r="N22" s="93">
        <v>383</v>
      </c>
      <c r="O22" s="93"/>
      <c r="P22" s="95"/>
      <c r="Q22" s="98">
        <f>IF(K22&lt;&gt;"",IF(K22/100&gt;wsp!A$4,0,ROUNDDOWN(wsp!A$2*(wsp!A$4-K22/100)^wsp!A$3,0)),"")</f>
        <v>52</v>
      </c>
      <c r="R22" s="98" t="str">
        <f>IF(L22&lt;&gt;"",IF(L22/100&gt;wsp!C$4,0,ROUNDDOWN(wsp!C$2*(wsp!C$4-L22/100)^wsp!C$3,0)),"")</f>
        <v/>
      </c>
      <c r="S22" s="99" t="str">
        <f>IF(M22&lt;&gt;"",IF(M22/100&lt;wsp!H$4,0,ROUNDDOWN(wsp!H$2*(M22/100-wsp!H$4)^wsp!H$3,0)),"")</f>
        <v/>
      </c>
      <c r="T22" s="98">
        <f>IF(N22&lt;&gt;"",IF(N22/100&lt;wsp!J$4,0,ROUNDDOWN(wsp!J$2*(N22/100-wsp!J$4)^wsp!J$3,0)),"")</f>
        <v>58</v>
      </c>
      <c r="U22" s="98" t="str">
        <f>IF(O22&lt;&gt;"",IF(O22&lt;wsp!O$4,0,ROUNDDOWN(wsp!O$2*(O22-wsp!O$4)^wsp!O$3,0)),"")</f>
        <v/>
      </c>
    </row>
    <row r="23" spans="1:21" x14ac:dyDescent="0.2">
      <c r="A23" s="100">
        <v>20</v>
      </c>
      <c r="B23" s="100">
        <v>2</v>
      </c>
      <c r="C23" s="110" t="s">
        <v>5179</v>
      </c>
      <c r="D23" s="110" t="s">
        <v>4887</v>
      </c>
      <c r="E23" s="111">
        <v>40732</v>
      </c>
      <c r="F23" s="110" t="s">
        <v>4882</v>
      </c>
      <c r="G23" s="110"/>
      <c r="H23" s="91">
        <f t="shared" si="0"/>
        <v>20</v>
      </c>
      <c r="I23" s="92" cm="1">
        <f t="array" ref="I23">SUM(IF(ISERROR(LARGE(Q23:U23,{1})),0,LARGE(Q23:U23,{1}))+IF(ISERROR(LARGE(Q23:U23,{2})),0,LARGE(Q23:U23,{2})))</f>
        <v>109</v>
      </c>
      <c r="J23" s="90"/>
      <c r="K23" s="93"/>
      <c r="L23" s="93">
        <v>5292</v>
      </c>
      <c r="M23" s="93"/>
      <c r="N23" s="93">
        <v>401</v>
      </c>
      <c r="O23" s="93"/>
      <c r="P23" s="95"/>
      <c r="Q23" s="98" t="str">
        <f>IF(K23&lt;&gt;"",IF(K23/100&gt;wsp!A$4,0,ROUNDDOWN(wsp!A$2*(wsp!A$4-K23/100)^wsp!A$3,0)),"")</f>
        <v/>
      </c>
      <c r="R23" s="98">
        <f>IF(L23&lt;&gt;"",IF(L23/100&gt;wsp!C$4,0,ROUNDDOWN(wsp!C$2*(wsp!C$4-L23/100)^wsp!C$3,0)),"")</f>
        <v>42</v>
      </c>
      <c r="S23" s="99" t="str">
        <f>IF(M23&lt;&gt;"",IF(M23/100&lt;wsp!H$4,0,ROUNDDOWN(wsp!H$2*(M23/100-wsp!H$4)^wsp!H$3,0)),"")</f>
        <v/>
      </c>
      <c r="T23" s="98">
        <f>IF(N23&lt;&gt;"",IF(N23/100&lt;wsp!J$4,0,ROUNDDOWN(wsp!J$2*(N23/100-wsp!J$4)^wsp!J$3,0)),"")</f>
        <v>67</v>
      </c>
      <c r="U23" s="98" t="str">
        <f>IF(O23&lt;&gt;"",IF(O23&lt;wsp!O$4,0,ROUNDDOWN(wsp!O$2*(O23-wsp!O$4)^wsp!O$3,0)),"")</f>
        <v/>
      </c>
    </row>
    <row r="24" spans="1:21" x14ac:dyDescent="0.2">
      <c r="A24" s="100">
        <v>21</v>
      </c>
      <c r="B24" s="100">
        <v>387</v>
      </c>
      <c r="C24" s="110" t="s">
        <v>5142</v>
      </c>
      <c r="D24" s="110" t="s">
        <v>5229</v>
      </c>
      <c r="E24" s="111">
        <v>40643</v>
      </c>
      <c r="F24" s="110" t="s">
        <v>5050</v>
      </c>
      <c r="G24" s="110"/>
      <c r="H24" s="91">
        <f t="shared" si="0"/>
        <v>21</v>
      </c>
      <c r="I24" s="92" cm="1">
        <f t="array" ref="I24">SUM(IF(ISERROR(LARGE(Q24:U24,{1})),0,LARGE(Q24:U24,{1}))+IF(ISERROR(LARGE(Q24:U24,{2})),0,LARGE(Q24:U24,{2})))</f>
        <v>105</v>
      </c>
      <c r="J24" s="90"/>
      <c r="K24" s="93"/>
      <c r="L24" s="93">
        <v>5177</v>
      </c>
      <c r="M24" s="93"/>
      <c r="N24" s="93">
        <v>375</v>
      </c>
      <c r="O24" s="93"/>
      <c r="P24" s="95"/>
      <c r="Q24" s="98" t="str">
        <f>IF(K24&lt;&gt;"",IF(K24/100&gt;wsp!A$4,0,ROUNDDOWN(wsp!A$2*(wsp!A$4-K24/100)^wsp!A$3,0)),"")</f>
        <v/>
      </c>
      <c r="R24" s="98">
        <f>IF(L24&lt;&gt;"",IF(L24/100&gt;wsp!C$4,0,ROUNDDOWN(wsp!C$2*(wsp!C$4-L24/100)^wsp!C$3,0)),"")</f>
        <v>51</v>
      </c>
      <c r="S24" s="99" t="str">
        <f>IF(M24&lt;&gt;"",IF(M24/100&lt;wsp!H$4,0,ROUNDDOWN(wsp!H$2*(M24/100-wsp!H$4)^wsp!H$3,0)),"")</f>
        <v/>
      </c>
      <c r="T24" s="98">
        <f>IF(N24&lt;&gt;"",IF(N24/100&lt;wsp!J$4,0,ROUNDDOWN(wsp!J$2*(N24/100-wsp!J$4)^wsp!J$3,0)),"")</f>
        <v>54</v>
      </c>
      <c r="U24" s="98" t="str">
        <f>IF(O24&lt;&gt;"",IF(O24&lt;wsp!O$4,0,ROUNDDOWN(wsp!O$2*(O24-wsp!O$4)^wsp!O$3,0)),"")</f>
        <v/>
      </c>
    </row>
    <row r="25" spans="1:21" x14ac:dyDescent="0.2">
      <c r="A25" s="100">
        <v>22</v>
      </c>
      <c r="B25" s="100">
        <v>194</v>
      </c>
      <c r="C25" s="110" t="s">
        <v>4971</v>
      </c>
      <c r="D25" s="110" t="s">
        <v>4904</v>
      </c>
      <c r="E25" s="111">
        <v>40809</v>
      </c>
      <c r="F25" s="110" t="s">
        <v>4972</v>
      </c>
      <c r="G25" s="110"/>
      <c r="H25" s="91">
        <f t="shared" si="0"/>
        <v>22</v>
      </c>
      <c r="I25" s="92" cm="1">
        <f t="array" ref="I25">SUM(IF(ISERROR(LARGE(Q25:U25,{1})),0,LARGE(Q25:U25,{1}))+IF(ISERROR(LARGE(Q25:U25,{2})),0,LARGE(Q25:U25,{2})))</f>
        <v>101</v>
      </c>
      <c r="J25" s="90"/>
      <c r="K25" s="93">
        <v>998</v>
      </c>
      <c r="L25" s="93"/>
      <c r="M25" s="93"/>
      <c r="N25" s="93">
        <v>388</v>
      </c>
      <c r="O25" s="93"/>
      <c r="P25" s="95"/>
      <c r="Q25" s="98">
        <f>IF(K25&lt;&gt;"",IF(K25/100&gt;wsp!A$4,0,ROUNDDOWN(wsp!A$2*(wsp!A$4-K25/100)^wsp!A$3,0)),"")</f>
        <v>41</v>
      </c>
      <c r="R25" s="98" t="str">
        <f>IF(L25&lt;&gt;"",IF(L25/100&gt;wsp!C$4,0,ROUNDDOWN(wsp!C$2*(wsp!C$4-L25/100)^wsp!C$3,0)),"")</f>
        <v/>
      </c>
      <c r="S25" s="99" t="str">
        <f>IF(M25&lt;&gt;"",IF(M25/100&lt;wsp!H$4,0,ROUNDDOWN(wsp!H$2*(M25/100-wsp!H$4)^wsp!H$3,0)),"")</f>
        <v/>
      </c>
      <c r="T25" s="98">
        <f>IF(N25&lt;&gt;"",IF(N25/100&lt;wsp!J$4,0,ROUNDDOWN(wsp!J$2*(N25/100-wsp!J$4)^wsp!J$3,0)),"")</f>
        <v>60</v>
      </c>
      <c r="U25" s="98" t="str">
        <f>IF(O25&lt;&gt;"",IF(O25&lt;wsp!O$4,0,ROUNDDOWN(wsp!O$2*(O25-wsp!O$4)^wsp!O$3,0)),"")</f>
        <v/>
      </c>
    </row>
    <row r="26" spans="1:21" x14ac:dyDescent="0.2">
      <c r="A26" s="100">
        <v>23</v>
      </c>
      <c r="B26" s="100">
        <v>518</v>
      </c>
      <c r="C26" s="110" t="s">
        <v>5079</v>
      </c>
      <c r="D26" s="110" t="s">
        <v>5080</v>
      </c>
      <c r="E26" s="111">
        <v>40631</v>
      </c>
      <c r="F26" s="110" t="s">
        <v>5074</v>
      </c>
      <c r="G26" s="110"/>
      <c r="H26" s="91">
        <f t="shared" si="0"/>
        <v>22</v>
      </c>
      <c r="I26" s="92" cm="1">
        <f t="array" ref="I26">SUM(IF(ISERROR(LARGE(Q26:U26,{1})),0,LARGE(Q26:U26,{1}))+IF(ISERROR(LARGE(Q26:U26,{2})),0,LARGE(Q26:U26,{2})))</f>
        <v>101</v>
      </c>
      <c r="J26" s="90"/>
      <c r="K26" s="93">
        <v>955</v>
      </c>
      <c r="L26" s="93"/>
      <c r="M26" s="93"/>
      <c r="N26" s="93">
        <v>348</v>
      </c>
      <c r="O26" s="93"/>
      <c r="P26" s="95"/>
      <c r="Q26" s="98">
        <f>IF(K26&lt;&gt;"",IF(K26/100&gt;wsp!A$4,0,ROUNDDOWN(wsp!A$2*(wsp!A$4-K26/100)^wsp!A$3,0)),"")</f>
        <v>61</v>
      </c>
      <c r="R26" s="98" t="str">
        <f>IF(L26&lt;&gt;"",IF(L26/100&gt;wsp!C$4,0,ROUNDDOWN(wsp!C$2*(wsp!C$4-L26/100)^wsp!C$3,0)),"")</f>
        <v/>
      </c>
      <c r="S26" s="99" t="str">
        <f>IF(M26&lt;&gt;"",IF(M26/100&lt;wsp!H$4,0,ROUNDDOWN(wsp!H$2*(M26/100-wsp!H$4)^wsp!H$3,0)),"")</f>
        <v/>
      </c>
      <c r="T26" s="98">
        <f>IF(N26&lt;&gt;"",IF(N26/100&lt;wsp!J$4,0,ROUNDDOWN(wsp!J$2*(N26/100-wsp!J$4)^wsp!J$3,0)),"")</f>
        <v>40</v>
      </c>
      <c r="U26" s="98" t="str">
        <f>IF(O26&lt;&gt;"",IF(O26&lt;wsp!O$4,0,ROUNDDOWN(wsp!O$2*(O26-wsp!O$4)^wsp!O$3,0)),"")</f>
        <v/>
      </c>
    </row>
    <row r="27" spans="1:21" x14ac:dyDescent="0.2">
      <c r="A27" s="100">
        <v>24</v>
      </c>
      <c r="B27" s="100">
        <v>139</v>
      </c>
      <c r="C27" s="110" t="s">
        <v>5197</v>
      </c>
      <c r="D27" s="110" t="s">
        <v>5161</v>
      </c>
      <c r="E27" s="111">
        <v>40709</v>
      </c>
      <c r="F27" s="110" t="s">
        <v>4955</v>
      </c>
      <c r="G27" s="110"/>
      <c r="H27" s="91">
        <f t="shared" si="0"/>
        <v>22</v>
      </c>
      <c r="I27" s="92" cm="1">
        <f t="array" ref="I27">SUM(IF(ISERROR(LARGE(Q27:U27,{1})),0,LARGE(Q27:U27,{1}))+IF(ISERROR(LARGE(Q27:U27,{2})),0,LARGE(Q27:U27,{2})))</f>
        <v>101</v>
      </c>
      <c r="J27" s="90"/>
      <c r="K27" s="93"/>
      <c r="L27" s="93">
        <v>5014</v>
      </c>
      <c r="M27" s="93"/>
      <c r="N27" s="93">
        <v>338</v>
      </c>
      <c r="O27" s="93"/>
      <c r="P27" s="95"/>
      <c r="Q27" s="98" t="str">
        <f>IF(K27&lt;&gt;"",IF(K27/100&gt;wsp!A$4,0,ROUNDDOWN(wsp!A$2*(wsp!A$4-K27/100)^wsp!A$3,0)),"")</f>
        <v/>
      </c>
      <c r="R27" s="98">
        <f>IF(L27&lt;&gt;"",IF(L27/100&gt;wsp!C$4,0,ROUNDDOWN(wsp!C$2*(wsp!C$4-L27/100)^wsp!C$3,0)),"")</f>
        <v>65</v>
      </c>
      <c r="S27" s="99" t="str">
        <f>IF(M27&lt;&gt;"",IF(M27/100&lt;wsp!H$4,0,ROUNDDOWN(wsp!H$2*(M27/100-wsp!H$4)^wsp!H$3,0)),"")</f>
        <v/>
      </c>
      <c r="T27" s="98">
        <f>IF(N27&lt;&gt;"",IF(N27/100&lt;wsp!J$4,0,ROUNDDOWN(wsp!J$2*(N27/100-wsp!J$4)^wsp!J$3,0)),"")</f>
        <v>36</v>
      </c>
      <c r="U27" s="98" t="str">
        <f>IF(O27&lt;&gt;"",IF(O27&lt;wsp!O$4,0,ROUNDDOWN(wsp!O$2*(O27-wsp!O$4)^wsp!O$3,0)),"")</f>
        <v/>
      </c>
    </row>
    <row r="28" spans="1:21" x14ac:dyDescent="0.2">
      <c r="A28" s="100">
        <v>25</v>
      </c>
      <c r="B28" s="100">
        <v>477</v>
      </c>
      <c r="C28" s="110" t="s">
        <v>5133</v>
      </c>
      <c r="D28" s="110" t="s">
        <v>5082</v>
      </c>
      <c r="E28" s="111">
        <v>40830</v>
      </c>
      <c r="F28" s="110" t="s">
        <v>5069</v>
      </c>
      <c r="G28" s="110"/>
      <c r="H28" s="91">
        <f t="shared" si="0"/>
        <v>25</v>
      </c>
      <c r="I28" s="92" cm="1">
        <f t="array" ref="I28">SUM(IF(ISERROR(LARGE(Q28:U28,{1})),0,LARGE(Q28:U28,{1}))+IF(ISERROR(LARGE(Q28:U28,{2})),0,LARGE(Q28:U28,{2})))</f>
        <v>97</v>
      </c>
      <c r="J28" s="90"/>
      <c r="K28" s="93">
        <v>1037</v>
      </c>
      <c r="L28" s="93"/>
      <c r="M28" s="93"/>
      <c r="N28" s="93"/>
      <c r="O28" s="93">
        <v>36.5</v>
      </c>
      <c r="P28" s="95"/>
      <c r="Q28" s="98">
        <f>IF(K28&lt;&gt;"",IF(K28/100&gt;wsp!A$4,0,ROUNDDOWN(wsp!A$2*(wsp!A$4-K28/100)^wsp!A$3,0)),"")</f>
        <v>26</v>
      </c>
      <c r="R28" s="98" t="str">
        <f>IF(L28&lt;&gt;"",IF(L28/100&gt;wsp!C$4,0,ROUNDDOWN(wsp!C$2*(wsp!C$4-L28/100)^wsp!C$3,0)),"")</f>
        <v/>
      </c>
      <c r="S28" s="99" t="str">
        <f>IF(M28&lt;&gt;"",IF(M28/100&lt;wsp!H$4,0,ROUNDDOWN(wsp!H$2*(M28/100-wsp!H$4)^wsp!H$3,0)),"")</f>
        <v/>
      </c>
      <c r="T28" s="98" t="str">
        <f>IF(N28&lt;&gt;"",IF(N28/100&lt;wsp!J$4,0,ROUNDDOWN(wsp!J$2*(N28/100-wsp!J$4)^wsp!J$3,0)),"")</f>
        <v/>
      </c>
      <c r="U28" s="98">
        <f>IF(O28&lt;&gt;"",IF(O28&lt;wsp!O$4,0,ROUNDDOWN(wsp!O$2*(O28-wsp!O$4)^wsp!O$3,0)),"")</f>
        <v>71</v>
      </c>
    </row>
    <row r="29" spans="1:21" x14ac:dyDescent="0.2">
      <c r="A29" s="100">
        <v>26</v>
      </c>
      <c r="B29" s="100">
        <v>18</v>
      </c>
      <c r="C29" s="110" t="s">
        <v>4897</v>
      </c>
      <c r="D29" s="110" t="s">
        <v>4898</v>
      </c>
      <c r="E29" s="111">
        <v>41073</v>
      </c>
      <c r="F29" s="110" t="s">
        <v>4896</v>
      </c>
      <c r="G29" s="110"/>
      <c r="H29" s="91">
        <f t="shared" si="0"/>
        <v>26</v>
      </c>
      <c r="I29" s="92" cm="1">
        <f t="array" ref="I29">SUM(IF(ISERROR(LARGE(Q29:U29,{1})),0,LARGE(Q29:U29,{1}))+IF(ISERROR(LARGE(Q29:U29,{2})),0,LARGE(Q29:U29,{2})))</f>
        <v>96</v>
      </c>
      <c r="J29" s="90"/>
      <c r="K29" s="93">
        <v>963</v>
      </c>
      <c r="L29" s="93"/>
      <c r="M29" s="93"/>
      <c r="N29" s="93">
        <v>346</v>
      </c>
      <c r="O29" s="93"/>
      <c r="P29" s="95"/>
      <c r="Q29" s="98">
        <f>IF(K29&lt;&gt;"",IF(K29/100&gt;wsp!A$4,0,ROUNDDOWN(wsp!A$2*(wsp!A$4-K29/100)^wsp!A$3,0)),"")</f>
        <v>57</v>
      </c>
      <c r="R29" s="98" t="str">
        <f>IF(L29&lt;&gt;"",IF(L29/100&gt;wsp!C$4,0,ROUNDDOWN(wsp!C$2*(wsp!C$4-L29/100)^wsp!C$3,0)),"")</f>
        <v/>
      </c>
      <c r="S29" s="99" t="str">
        <f>IF(M29&lt;&gt;"",IF(M29/100&lt;wsp!H$4,0,ROUNDDOWN(wsp!H$2*(M29/100-wsp!H$4)^wsp!H$3,0)),"")</f>
        <v/>
      </c>
      <c r="T29" s="98">
        <f>IF(N29&lt;&gt;"",IF(N29/100&lt;wsp!J$4,0,ROUNDDOWN(wsp!J$2*(N29/100-wsp!J$4)^wsp!J$3,0)),"")</f>
        <v>39</v>
      </c>
      <c r="U29" s="98" t="str">
        <f>IF(O29&lt;&gt;"",IF(O29&lt;wsp!O$4,0,ROUNDDOWN(wsp!O$2*(O29-wsp!O$4)^wsp!O$3,0)),"")</f>
        <v/>
      </c>
    </row>
    <row r="30" spans="1:21" x14ac:dyDescent="0.2">
      <c r="A30" s="100">
        <v>27</v>
      </c>
      <c r="B30" s="100">
        <v>149</v>
      </c>
      <c r="C30" s="110" t="s">
        <v>4958</v>
      </c>
      <c r="D30" s="110" t="s">
        <v>4898</v>
      </c>
      <c r="E30" s="111">
        <v>40544</v>
      </c>
      <c r="F30" s="110" t="s">
        <v>4957</v>
      </c>
      <c r="G30" s="110"/>
      <c r="H30" s="91">
        <f t="shared" si="0"/>
        <v>26</v>
      </c>
      <c r="I30" s="92" cm="1">
        <f t="array" ref="I30">SUM(IF(ISERROR(LARGE(Q30:U30,{1})),0,LARGE(Q30:U30,{1}))+IF(ISERROR(LARGE(Q30:U30,{2})),0,LARGE(Q30:U30,{2})))</f>
        <v>96</v>
      </c>
      <c r="J30" s="90"/>
      <c r="K30" s="93">
        <v>984</v>
      </c>
      <c r="L30" s="93"/>
      <c r="M30" s="93"/>
      <c r="N30" s="93">
        <v>365</v>
      </c>
      <c r="O30" s="93"/>
      <c r="P30" s="95"/>
      <c r="Q30" s="98">
        <f>IF(K30&lt;&gt;"",IF(K30/100&gt;wsp!A$4,0,ROUNDDOWN(wsp!A$2*(wsp!A$4-K30/100)^wsp!A$3,0)),"")</f>
        <v>47</v>
      </c>
      <c r="R30" s="98" t="str">
        <f>IF(L30&lt;&gt;"",IF(L30/100&gt;wsp!C$4,0,ROUNDDOWN(wsp!C$2*(wsp!C$4-L30/100)^wsp!C$3,0)),"")</f>
        <v/>
      </c>
      <c r="S30" s="99" t="str">
        <f>IF(M30&lt;&gt;"",IF(M30/100&lt;wsp!H$4,0,ROUNDDOWN(wsp!H$2*(M30/100-wsp!H$4)^wsp!H$3,0)),"")</f>
        <v/>
      </c>
      <c r="T30" s="98">
        <f>IF(N30&lt;&gt;"",IF(N30/100&lt;wsp!J$4,0,ROUNDDOWN(wsp!J$2*(N30/100-wsp!J$4)^wsp!J$3,0)),"")</f>
        <v>49</v>
      </c>
      <c r="U30" s="98" t="str">
        <f>IF(O30&lt;&gt;"",IF(O30&lt;wsp!O$4,0,ROUNDDOWN(wsp!O$2*(O30-wsp!O$4)^wsp!O$3,0)),"")</f>
        <v/>
      </c>
    </row>
    <row r="31" spans="1:21" x14ac:dyDescent="0.2">
      <c r="A31" s="100">
        <v>28</v>
      </c>
      <c r="B31" s="100">
        <v>204</v>
      </c>
      <c r="C31" s="110" t="s">
        <v>4973</v>
      </c>
      <c r="D31" s="110" t="s">
        <v>4974</v>
      </c>
      <c r="E31" s="111">
        <v>40544</v>
      </c>
      <c r="F31" s="110" t="s">
        <v>4972</v>
      </c>
      <c r="G31" s="110"/>
      <c r="H31" s="91">
        <f t="shared" si="0"/>
        <v>26</v>
      </c>
      <c r="I31" s="92" cm="1">
        <f t="array" ref="I31">SUM(IF(ISERROR(LARGE(Q31:U31,{1})),0,LARGE(Q31:U31,{1}))+IF(ISERROR(LARGE(Q31:U31,{2})),0,LARGE(Q31:U31,{2})))</f>
        <v>96</v>
      </c>
      <c r="J31" s="90"/>
      <c r="K31" s="93">
        <v>999</v>
      </c>
      <c r="L31" s="93"/>
      <c r="M31" s="93"/>
      <c r="N31" s="93">
        <v>380</v>
      </c>
      <c r="O31" s="93"/>
      <c r="P31" s="95"/>
      <c r="Q31" s="98">
        <f>IF(K31&lt;&gt;"",IF(K31/100&gt;wsp!A$4,0,ROUNDDOWN(wsp!A$2*(wsp!A$4-K31/100)^wsp!A$3,0)),"")</f>
        <v>40</v>
      </c>
      <c r="R31" s="98" t="str">
        <f>IF(L31&lt;&gt;"",IF(L31/100&gt;wsp!C$4,0,ROUNDDOWN(wsp!C$2*(wsp!C$4-L31/100)^wsp!C$3,0)),"")</f>
        <v/>
      </c>
      <c r="S31" s="99" t="str">
        <f>IF(M31&lt;&gt;"",IF(M31/100&lt;wsp!H$4,0,ROUNDDOWN(wsp!H$2*(M31/100-wsp!H$4)^wsp!H$3,0)),"")</f>
        <v/>
      </c>
      <c r="T31" s="98">
        <f>IF(N31&lt;&gt;"",IF(N31/100&lt;wsp!J$4,0,ROUNDDOWN(wsp!J$2*(N31/100-wsp!J$4)^wsp!J$3,0)),"")</f>
        <v>56</v>
      </c>
      <c r="U31" s="98" t="str">
        <f>IF(O31&lt;&gt;"",IF(O31&lt;wsp!O$4,0,ROUNDDOWN(wsp!O$2*(O31-wsp!O$4)^wsp!O$3,0)),"")</f>
        <v/>
      </c>
    </row>
    <row r="32" spans="1:21" x14ac:dyDescent="0.2">
      <c r="A32" s="100">
        <v>29</v>
      </c>
      <c r="B32" s="100">
        <v>17</v>
      </c>
      <c r="C32" s="110" t="s">
        <v>5181</v>
      </c>
      <c r="D32" s="110" t="s">
        <v>5087</v>
      </c>
      <c r="E32" s="111">
        <v>40926</v>
      </c>
      <c r="F32" s="110" t="s">
        <v>4896</v>
      </c>
      <c r="G32" s="110"/>
      <c r="H32" s="91">
        <f t="shared" si="0"/>
        <v>29</v>
      </c>
      <c r="I32" s="92" cm="1">
        <f t="array" ref="I32">SUM(IF(ISERROR(LARGE(Q32:U32,{1})),0,LARGE(Q32:U32,{1}))+IF(ISERROR(LARGE(Q32:U32,{2})),0,LARGE(Q32:U32,{2})))</f>
        <v>95</v>
      </c>
      <c r="J32" s="90"/>
      <c r="K32" s="93"/>
      <c r="L32" s="93">
        <v>5352</v>
      </c>
      <c r="M32" s="93"/>
      <c r="N32" s="93">
        <v>383</v>
      </c>
      <c r="O32" s="93"/>
      <c r="P32" s="95"/>
      <c r="Q32" s="98" t="str">
        <f>IF(K32&lt;&gt;"",IF(K32/100&gt;wsp!A$4,0,ROUNDDOWN(wsp!A$2*(wsp!A$4-K32/100)^wsp!A$3,0)),"")</f>
        <v/>
      </c>
      <c r="R32" s="98">
        <f>IF(L32&lt;&gt;"",IF(L32/100&gt;wsp!C$4,0,ROUNDDOWN(wsp!C$2*(wsp!C$4-L32/100)^wsp!C$3,0)),"")</f>
        <v>37</v>
      </c>
      <c r="S32" s="99" t="str">
        <f>IF(M32&lt;&gt;"",IF(M32/100&lt;wsp!H$4,0,ROUNDDOWN(wsp!H$2*(M32/100-wsp!H$4)^wsp!H$3,0)),"")</f>
        <v/>
      </c>
      <c r="T32" s="98">
        <f>IF(N32&lt;&gt;"",IF(N32/100&lt;wsp!J$4,0,ROUNDDOWN(wsp!J$2*(N32/100-wsp!J$4)^wsp!J$3,0)),"")</f>
        <v>58</v>
      </c>
      <c r="U32" s="98" t="str">
        <f>IF(O32&lt;&gt;"",IF(O32&lt;wsp!O$4,0,ROUNDDOWN(wsp!O$2*(O32-wsp!O$4)^wsp!O$3,0)),"")</f>
        <v/>
      </c>
    </row>
    <row r="33" spans="1:21" x14ac:dyDescent="0.2">
      <c r="A33" s="100">
        <v>30</v>
      </c>
      <c r="B33" s="100">
        <v>356</v>
      </c>
      <c r="C33" s="110" t="s">
        <v>5038</v>
      </c>
      <c r="D33" s="110" t="s">
        <v>4929</v>
      </c>
      <c r="E33" s="111">
        <v>40677</v>
      </c>
      <c r="F33" s="110" t="s">
        <v>5037</v>
      </c>
      <c r="G33" s="110"/>
      <c r="H33" s="91">
        <f t="shared" si="0"/>
        <v>30</v>
      </c>
      <c r="I33" s="92" cm="1">
        <f t="array" ref="I33">SUM(IF(ISERROR(LARGE(Q33:U33,{1})),0,LARGE(Q33:U33,{1}))+IF(ISERROR(LARGE(Q33:U33,{2})),0,LARGE(Q33:U33,{2})))</f>
        <v>93</v>
      </c>
      <c r="J33" s="90"/>
      <c r="K33" s="93">
        <v>958</v>
      </c>
      <c r="L33" s="93"/>
      <c r="M33" s="93"/>
      <c r="N33" s="93">
        <v>333</v>
      </c>
      <c r="O33" s="93"/>
      <c r="P33" s="95"/>
      <c r="Q33" s="98">
        <f>IF(K33&lt;&gt;"",IF(K33/100&gt;wsp!A$4,0,ROUNDDOWN(wsp!A$2*(wsp!A$4-K33/100)^wsp!A$3,0)),"")</f>
        <v>60</v>
      </c>
      <c r="R33" s="98" t="str">
        <f>IF(L33&lt;&gt;"",IF(L33/100&gt;wsp!C$4,0,ROUNDDOWN(wsp!C$2*(wsp!C$4-L33/100)^wsp!C$3,0)),"")</f>
        <v/>
      </c>
      <c r="S33" s="99" t="str">
        <f>IF(M33&lt;&gt;"",IF(M33/100&lt;wsp!H$4,0,ROUNDDOWN(wsp!H$2*(M33/100-wsp!H$4)^wsp!H$3,0)),"")</f>
        <v/>
      </c>
      <c r="T33" s="98">
        <f>IF(N33&lt;&gt;"",IF(N33/100&lt;wsp!J$4,0,ROUNDDOWN(wsp!J$2*(N33/100-wsp!J$4)^wsp!J$3,0)),"")</f>
        <v>33</v>
      </c>
      <c r="U33" s="98" t="str">
        <f>IF(O33&lt;&gt;"",IF(O33&lt;wsp!O$4,0,ROUNDDOWN(wsp!O$2*(O33-wsp!O$4)^wsp!O$3,0)),"")</f>
        <v/>
      </c>
    </row>
    <row r="34" spans="1:21" x14ac:dyDescent="0.2">
      <c r="A34" s="100">
        <v>31</v>
      </c>
      <c r="B34" s="100">
        <v>15</v>
      </c>
      <c r="C34" s="110" t="s">
        <v>5180</v>
      </c>
      <c r="D34" s="110" t="s">
        <v>4917</v>
      </c>
      <c r="E34" s="111">
        <v>40950</v>
      </c>
      <c r="F34" s="110" t="s">
        <v>4896</v>
      </c>
      <c r="G34" s="110"/>
      <c r="H34" s="91">
        <f t="shared" si="0"/>
        <v>30</v>
      </c>
      <c r="I34" s="92" cm="1">
        <f t="array" ref="I34">SUM(IF(ISERROR(LARGE(Q34:U34,{1})),0,LARGE(Q34:U34,{1}))+IF(ISERROR(LARGE(Q34:U34,{2})),0,LARGE(Q34:U34,{2})))</f>
        <v>93</v>
      </c>
      <c r="J34" s="90"/>
      <c r="K34" s="93"/>
      <c r="L34" s="93">
        <v>5332</v>
      </c>
      <c r="M34" s="93"/>
      <c r="N34" s="93">
        <v>375</v>
      </c>
      <c r="O34" s="93"/>
      <c r="P34" s="95"/>
      <c r="Q34" s="98" t="str">
        <f>IF(K34&lt;&gt;"",IF(K34/100&gt;wsp!A$4,0,ROUNDDOWN(wsp!A$2*(wsp!A$4-K34/100)^wsp!A$3,0)),"")</f>
        <v/>
      </c>
      <c r="R34" s="98">
        <f>IF(L34&lt;&gt;"",IF(L34/100&gt;wsp!C$4,0,ROUNDDOWN(wsp!C$2*(wsp!C$4-L34/100)^wsp!C$3,0)),"")</f>
        <v>39</v>
      </c>
      <c r="S34" s="99" t="str">
        <f>IF(M34&lt;&gt;"",IF(M34/100&lt;wsp!H$4,0,ROUNDDOWN(wsp!H$2*(M34/100-wsp!H$4)^wsp!H$3,0)),"")</f>
        <v/>
      </c>
      <c r="T34" s="98">
        <f>IF(N34&lt;&gt;"",IF(N34/100&lt;wsp!J$4,0,ROUNDDOWN(wsp!J$2*(N34/100-wsp!J$4)^wsp!J$3,0)),"")</f>
        <v>54</v>
      </c>
      <c r="U34" s="98" t="str">
        <f>IF(O34&lt;&gt;"",IF(O34&lt;wsp!O$4,0,ROUNDDOWN(wsp!O$2*(O34-wsp!O$4)^wsp!O$3,0)),"")</f>
        <v/>
      </c>
    </row>
    <row r="35" spans="1:21" x14ac:dyDescent="0.2">
      <c r="A35" s="100">
        <v>32</v>
      </c>
      <c r="B35" s="100">
        <v>201</v>
      </c>
      <c r="C35" s="110" t="s">
        <v>5133</v>
      </c>
      <c r="D35" s="110" t="s">
        <v>5134</v>
      </c>
      <c r="E35" s="111">
        <v>40624</v>
      </c>
      <c r="F35" s="110" t="s">
        <v>4972</v>
      </c>
      <c r="G35" s="110"/>
      <c r="H35" s="91">
        <f t="shared" si="0"/>
        <v>32</v>
      </c>
      <c r="I35" s="92" cm="1">
        <f t="array" ref="I35">SUM(IF(ISERROR(LARGE(Q35:U35,{1})),0,LARGE(Q35:U35,{1}))+IF(ISERROR(LARGE(Q35:U35,{2})),0,LARGE(Q35:U35,{2})))</f>
        <v>89</v>
      </c>
      <c r="J35" s="90"/>
      <c r="K35" s="93">
        <v>1121</v>
      </c>
      <c r="L35" s="93"/>
      <c r="M35" s="93"/>
      <c r="N35" s="93"/>
      <c r="O35" s="93">
        <v>41</v>
      </c>
      <c r="P35" s="95"/>
      <c r="Q35" s="98">
        <f>IF(K35&lt;&gt;"",IF(K35/100&gt;wsp!A$4,0,ROUNDDOWN(wsp!A$2*(wsp!A$4-K35/100)^wsp!A$3,0)),"")</f>
        <v>5</v>
      </c>
      <c r="R35" s="98" t="str">
        <f>IF(L35&lt;&gt;"",IF(L35/100&gt;wsp!C$4,0,ROUNDDOWN(wsp!C$2*(wsp!C$4-L35/100)^wsp!C$3,0)),"")</f>
        <v/>
      </c>
      <c r="S35" s="99" t="str">
        <f>IF(M35&lt;&gt;"",IF(M35/100&lt;wsp!H$4,0,ROUNDDOWN(wsp!H$2*(M35/100-wsp!H$4)^wsp!H$3,0)),"")</f>
        <v/>
      </c>
      <c r="T35" s="98" t="str">
        <f>IF(N35&lt;&gt;"",IF(N35/100&lt;wsp!J$4,0,ROUNDDOWN(wsp!J$2*(N35/100-wsp!J$4)^wsp!J$3,0)),"")</f>
        <v/>
      </c>
      <c r="U35" s="98">
        <f>IF(O35&lt;&gt;"",IF(O35&lt;wsp!O$4,0,ROUNDDOWN(wsp!O$2*(O35-wsp!O$4)^wsp!O$3,0)),"")</f>
        <v>84</v>
      </c>
    </row>
    <row r="36" spans="1:21" x14ac:dyDescent="0.2">
      <c r="A36" s="100">
        <v>33</v>
      </c>
      <c r="B36" s="100">
        <v>24</v>
      </c>
      <c r="C36" s="110" t="s">
        <v>4902</v>
      </c>
      <c r="D36" s="110" t="s">
        <v>4895</v>
      </c>
      <c r="E36" s="111">
        <v>40584</v>
      </c>
      <c r="F36" s="110" t="s">
        <v>4901</v>
      </c>
      <c r="G36" s="110"/>
      <c r="H36" s="91">
        <f t="shared" si="0"/>
        <v>33</v>
      </c>
      <c r="I36" s="92" cm="1">
        <f t="array" ref="I36">SUM(IF(ISERROR(LARGE(Q36:U36,{1})),0,LARGE(Q36:U36,{1}))+IF(ISERROR(LARGE(Q36:U36,{2})),0,LARGE(Q36:U36,{2})))</f>
        <v>88</v>
      </c>
      <c r="J36" s="90"/>
      <c r="K36" s="93">
        <v>991</v>
      </c>
      <c r="L36" s="93"/>
      <c r="M36" s="93"/>
      <c r="N36" s="93">
        <v>355</v>
      </c>
      <c r="O36" s="93"/>
      <c r="P36" s="95"/>
      <c r="Q36" s="98">
        <f>IF(K36&lt;&gt;"",IF(K36/100&gt;wsp!A$4,0,ROUNDDOWN(wsp!A$2*(wsp!A$4-K36/100)^wsp!A$3,0)),"")</f>
        <v>44</v>
      </c>
      <c r="R36" s="98" t="str">
        <f>IF(L36&lt;&gt;"",IF(L36/100&gt;wsp!C$4,0,ROUNDDOWN(wsp!C$2*(wsp!C$4-L36/100)^wsp!C$3,0)),"")</f>
        <v/>
      </c>
      <c r="S36" s="99" t="str">
        <f>IF(M36&lt;&gt;"",IF(M36/100&lt;wsp!H$4,0,ROUNDDOWN(wsp!H$2*(M36/100-wsp!H$4)^wsp!H$3,0)),"")</f>
        <v/>
      </c>
      <c r="T36" s="98">
        <f>IF(N36&lt;&gt;"",IF(N36/100&lt;wsp!J$4,0,ROUNDDOWN(wsp!J$2*(N36/100-wsp!J$4)^wsp!J$3,0)),"")</f>
        <v>44</v>
      </c>
      <c r="U36" s="98" t="str">
        <f>IF(O36&lt;&gt;"",IF(O36&lt;wsp!O$4,0,ROUNDDOWN(wsp!O$2*(O36-wsp!O$4)^wsp!O$3,0)),"")</f>
        <v/>
      </c>
    </row>
    <row r="37" spans="1:21" x14ac:dyDescent="0.2">
      <c r="A37" s="100">
        <v>34</v>
      </c>
      <c r="B37" s="100">
        <v>278</v>
      </c>
      <c r="C37" s="110" t="s">
        <v>4990</v>
      </c>
      <c r="D37" s="110" t="s">
        <v>4931</v>
      </c>
      <c r="E37" s="111">
        <v>41097</v>
      </c>
      <c r="F37" s="110" t="s">
        <v>5004</v>
      </c>
      <c r="G37" s="110"/>
      <c r="H37" s="91">
        <f t="shared" si="0"/>
        <v>34</v>
      </c>
      <c r="I37" s="92" cm="1">
        <f t="array" ref="I37">SUM(IF(ISERROR(LARGE(Q37:U37,{1})),0,LARGE(Q37:U37,{1}))+IF(ISERROR(LARGE(Q37:U37,{2})),0,LARGE(Q37:U37,{2})))</f>
        <v>87</v>
      </c>
      <c r="J37" s="90"/>
      <c r="K37" s="93">
        <v>997</v>
      </c>
      <c r="L37" s="93"/>
      <c r="M37" s="93"/>
      <c r="N37" s="93">
        <v>359</v>
      </c>
      <c r="O37" s="93"/>
      <c r="P37" s="95"/>
      <c r="Q37" s="98">
        <f>IF(K37&lt;&gt;"",IF(K37/100&gt;wsp!A$4,0,ROUNDDOWN(wsp!A$2*(wsp!A$4-K37/100)^wsp!A$3,0)),"")</f>
        <v>41</v>
      </c>
      <c r="R37" s="98" t="str">
        <f>IF(L37&lt;&gt;"",IF(L37/100&gt;wsp!C$4,0,ROUNDDOWN(wsp!C$2*(wsp!C$4-L37/100)^wsp!C$3,0)),"")</f>
        <v/>
      </c>
      <c r="S37" s="99" t="str">
        <f>IF(M37&lt;&gt;"",IF(M37/100&lt;wsp!H$4,0,ROUNDDOWN(wsp!H$2*(M37/100-wsp!H$4)^wsp!H$3,0)),"")</f>
        <v/>
      </c>
      <c r="T37" s="98">
        <f>IF(N37&lt;&gt;"",IF(N37/100&lt;wsp!J$4,0,ROUNDDOWN(wsp!J$2*(N37/100-wsp!J$4)^wsp!J$3,0)),"")</f>
        <v>46</v>
      </c>
      <c r="U37" s="98" t="str">
        <f>IF(O37&lt;&gt;"",IF(O37&lt;wsp!O$4,0,ROUNDDOWN(wsp!O$2*(O37-wsp!O$4)^wsp!O$3,0)),"")</f>
        <v/>
      </c>
    </row>
    <row r="38" spans="1:21" x14ac:dyDescent="0.2">
      <c r="A38" s="100">
        <v>35</v>
      </c>
      <c r="B38" s="100">
        <v>488</v>
      </c>
      <c r="C38" s="110" t="s">
        <v>5071</v>
      </c>
      <c r="D38" s="110" t="s">
        <v>4904</v>
      </c>
      <c r="E38" s="111">
        <v>40562</v>
      </c>
      <c r="F38" s="110" t="s">
        <v>5072</v>
      </c>
      <c r="G38" s="110"/>
      <c r="H38" s="91">
        <f t="shared" si="0"/>
        <v>34</v>
      </c>
      <c r="I38" s="92" cm="1">
        <f t="array" ref="I38">SUM(IF(ISERROR(LARGE(Q38:U38,{1})),0,LARGE(Q38:U38,{1}))+IF(ISERROR(LARGE(Q38:U38,{2})),0,LARGE(Q38:U38,{2})))</f>
        <v>87</v>
      </c>
      <c r="J38" s="90"/>
      <c r="K38" s="93">
        <v>997</v>
      </c>
      <c r="L38" s="93"/>
      <c r="M38" s="93"/>
      <c r="N38" s="93">
        <v>359</v>
      </c>
      <c r="O38" s="93"/>
      <c r="P38" s="95"/>
      <c r="Q38" s="98">
        <f>IF(K38&lt;&gt;"",IF(K38/100&gt;wsp!A$4,0,ROUNDDOWN(wsp!A$2*(wsp!A$4-K38/100)^wsp!A$3,0)),"")</f>
        <v>41</v>
      </c>
      <c r="R38" s="98" t="str">
        <f>IF(L38&lt;&gt;"",IF(L38/100&gt;wsp!C$4,0,ROUNDDOWN(wsp!C$2*(wsp!C$4-L38/100)^wsp!C$3,0)),"")</f>
        <v/>
      </c>
      <c r="S38" s="99" t="str">
        <f>IF(M38&lt;&gt;"",IF(M38/100&lt;wsp!H$4,0,ROUNDDOWN(wsp!H$2*(M38/100-wsp!H$4)^wsp!H$3,0)),"")</f>
        <v/>
      </c>
      <c r="T38" s="98">
        <f>IF(N38&lt;&gt;"",IF(N38/100&lt;wsp!J$4,0,ROUNDDOWN(wsp!J$2*(N38/100-wsp!J$4)^wsp!J$3,0)),"")</f>
        <v>46</v>
      </c>
      <c r="U38" s="98" t="str">
        <f>IF(O38&lt;&gt;"",IF(O38&lt;wsp!O$4,0,ROUNDDOWN(wsp!O$2*(O38-wsp!O$4)^wsp!O$3,0)),"")</f>
        <v/>
      </c>
    </row>
    <row r="39" spans="1:21" x14ac:dyDescent="0.2">
      <c r="A39" s="100">
        <v>36</v>
      </c>
      <c r="B39" s="100">
        <v>122</v>
      </c>
      <c r="C39" s="110" t="s">
        <v>4935</v>
      </c>
      <c r="D39" s="110" t="s">
        <v>4936</v>
      </c>
      <c r="E39" s="111">
        <v>41102</v>
      </c>
      <c r="F39" s="110" t="s">
        <v>4927</v>
      </c>
      <c r="G39" s="110"/>
      <c r="H39" s="91">
        <f t="shared" si="0"/>
        <v>36</v>
      </c>
      <c r="I39" s="92" cm="1">
        <f t="array" ref="I39">SUM(IF(ISERROR(LARGE(Q39:U39,{1})),0,LARGE(Q39:U39,{1}))+IF(ISERROR(LARGE(Q39:U39,{2})),0,LARGE(Q39:U39,{2})))</f>
        <v>86</v>
      </c>
      <c r="J39" s="90"/>
      <c r="K39" s="93">
        <v>995</v>
      </c>
      <c r="L39" s="93"/>
      <c r="M39" s="93"/>
      <c r="N39" s="93">
        <v>355</v>
      </c>
      <c r="O39" s="93"/>
      <c r="P39" s="95"/>
      <c r="Q39" s="98">
        <f>IF(K39&lt;&gt;"",IF(K39/100&gt;wsp!A$4,0,ROUNDDOWN(wsp!A$2*(wsp!A$4-K39/100)^wsp!A$3,0)),"")</f>
        <v>42</v>
      </c>
      <c r="R39" s="98" t="str">
        <f>IF(L39&lt;&gt;"",IF(L39/100&gt;wsp!C$4,0,ROUNDDOWN(wsp!C$2*(wsp!C$4-L39/100)^wsp!C$3,0)),"")</f>
        <v/>
      </c>
      <c r="S39" s="99" t="str">
        <f>IF(M39&lt;&gt;"",IF(M39/100&lt;wsp!H$4,0,ROUNDDOWN(wsp!H$2*(M39/100-wsp!H$4)^wsp!H$3,0)),"")</f>
        <v/>
      </c>
      <c r="T39" s="98">
        <f>IF(N39&lt;&gt;"",IF(N39/100&lt;wsp!J$4,0,ROUNDDOWN(wsp!J$2*(N39/100-wsp!J$4)^wsp!J$3,0)),"")</f>
        <v>44</v>
      </c>
      <c r="U39" s="98" t="str">
        <f>IF(O39&lt;&gt;"",IF(O39&lt;wsp!O$4,0,ROUNDDOWN(wsp!O$2*(O39-wsp!O$4)^wsp!O$3,0)),"")</f>
        <v/>
      </c>
    </row>
    <row r="40" spans="1:21" x14ac:dyDescent="0.2">
      <c r="A40" s="100">
        <v>37</v>
      </c>
      <c r="B40" s="100">
        <v>384</v>
      </c>
      <c r="C40" s="110" t="s">
        <v>5048</v>
      </c>
      <c r="D40" s="110" t="s">
        <v>4962</v>
      </c>
      <c r="E40" s="111">
        <v>40547</v>
      </c>
      <c r="F40" s="110" t="s">
        <v>5045</v>
      </c>
      <c r="G40" s="110"/>
      <c r="H40" s="91">
        <f t="shared" si="0"/>
        <v>36</v>
      </c>
      <c r="I40" s="92" cm="1">
        <f t="array" ref="I40">SUM(IF(ISERROR(LARGE(Q40:U40,{1})),0,LARGE(Q40:U40,{1}))+IF(ISERROR(LARGE(Q40:U40,{2})),0,LARGE(Q40:U40,{2})))</f>
        <v>86</v>
      </c>
      <c r="J40" s="90"/>
      <c r="K40" s="93">
        <v>986</v>
      </c>
      <c r="L40" s="93"/>
      <c r="M40" s="93"/>
      <c r="N40" s="93">
        <v>348</v>
      </c>
      <c r="O40" s="93"/>
      <c r="P40" s="95"/>
      <c r="Q40" s="98">
        <f>IF(K40&lt;&gt;"",IF(K40/100&gt;wsp!A$4,0,ROUNDDOWN(wsp!A$2*(wsp!A$4-K40/100)^wsp!A$3,0)),"")</f>
        <v>46</v>
      </c>
      <c r="R40" s="98" t="str">
        <f>IF(L40&lt;&gt;"",IF(L40/100&gt;wsp!C$4,0,ROUNDDOWN(wsp!C$2*(wsp!C$4-L40/100)^wsp!C$3,0)),"")</f>
        <v/>
      </c>
      <c r="S40" s="99" t="str">
        <f>IF(M40&lt;&gt;"",IF(M40/100&lt;wsp!H$4,0,ROUNDDOWN(wsp!H$2*(M40/100-wsp!H$4)^wsp!H$3,0)),"")</f>
        <v/>
      </c>
      <c r="T40" s="98">
        <f>IF(N40&lt;&gt;"",IF(N40/100&lt;wsp!J$4,0,ROUNDDOWN(wsp!J$2*(N40/100-wsp!J$4)^wsp!J$3,0)),"")</f>
        <v>40</v>
      </c>
      <c r="U40" s="98" t="str">
        <f>IF(O40&lt;&gt;"",IF(O40&lt;wsp!O$4,0,ROUNDDOWN(wsp!O$2*(O40-wsp!O$4)^wsp!O$3,0)),"")</f>
        <v/>
      </c>
    </row>
    <row r="41" spans="1:21" x14ac:dyDescent="0.2">
      <c r="A41" s="100">
        <v>38</v>
      </c>
      <c r="B41" s="100">
        <v>192</v>
      </c>
      <c r="C41" s="110" t="s">
        <v>5208</v>
      </c>
      <c r="D41" s="110" t="s">
        <v>5209</v>
      </c>
      <c r="E41" s="111">
        <v>40551</v>
      </c>
      <c r="F41" s="110" t="s">
        <v>4972</v>
      </c>
      <c r="G41" s="110"/>
      <c r="H41" s="91">
        <f t="shared" si="0"/>
        <v>36</v>
      </c>
      <c r="I41" s="92" cm="1">
        <f t="array" ref="I41">SUM(IF(ISERROR(LARGE(Q41:U41,{1})),0,LARGE(Q41:U41,{1}))+IF(ISERROR(LARGE(Q41:U41,{2})),0,LARGE(Q41:U41,{2})))</f>
        <v>86</v>
      </c>
      <c r="J41" s="90"/>
      <c r="K41" s="93"/>
      <c r="L41" s="93">
        <v>5129</v>
      </c>
      <c r="M41" s="93"/>
      <c r="N41" s="93">
        <v>327</v>
      </c>
      <c r="O41" s="93"/>
      <c r="P41" s="95"/>
      <c r="Q41" s="98" t="str">
        <f>IF(K41&lt;&gt;"",IF(K41/100&gt;wsp!A$4,0,ROUNDDOWN(wsp!A$2*(wsp!A$4-K41/100)^wsp!A$3,0)),"")</f>
        <v/>
      </c>
      <c r="R41" s="98">
        <f>IF(L41&lt;&gt;"",IF(L41/100&gt;wsp!C$4,0,ROUNDDOWN(wsp!C$2*(wsp!C$4-L41/100)^wsp!C$3,0)),"")</f>
        <v>55</v>
      </c>
      <c r="S41" s="99" t="str">
        <f>IF(M41&lt;&gt;"",IF(M41/100&lt;wsp!H$4,0,ROUNDDOWN(wsp!H$2*(M41/100-wsp!H$4)^wsp!H$3,0)),"")</f>
        <v/>
      </c>
      <c r="T41" s="98">
        <f>IF(N41&lt;&gt;"",IF(N41/100&lt;wsp!J$4,0,ROUNDDOWN(wsp!J$2*(N41/100-wsp!J$4)^wsp!J$3,0)),"")</f>
        <v>31</v>
      </c>
      <c r="U41" s="98" t="str">
        <f>IF(O41&lt;&gt;"",IF(O41&lt;wsp!O$4,0,ROUNDDOWN(wsp!O$2*(O41-wsp!O$4)^wsp!O$3,0)),"")</f>
        <v/>
      </c>
    </row>
    <row r="42" spans="1:21" x14ac:dyDescent="0.2">
      <c r="A42" s="100">
        <v>39</v>
      </c>
      <c r="B42" s="100">
        <v>62</v>
      </c>
      <c r="C42" s="110" t="s">
        <v>5184</v>
      </c>
      <c r="D42" s="110" t="s">
        <v>4895</v>
      </c>
      <c r="E42" s="111">
        <v>40642</v>
      </c>
      <c r="F42" s="110" t="s">
        <v>5185</v>
      </c>
      <c r="G42" s="110"/>
      <c r="H42" s="91">
        <f t="shared" si="0"/>
        <v>39</v>
      </c>
      <c r="I42" s="92" cm="1">
        <f t="array" ref="I42">SUM(IF(ISERROR(LARGE(Q42:U42,{1})),0,LARGE(Q42:U42,{1}))+IF(ISERROR(LARGE(Q42:U42,{2})),0,LARGE(Q42:U42,{2})))</f>
        <v>85</v>
      </c>
      <c r="J42" s="90"/>
      <c r="K42" s="93"/>
      <c r="L42" s="93">
        <v>5373</v>
      </c>
      <c r="M42" s="93"/>
      <c r="N42" s="93">
        <v>366</v>
      </c>
      <c r="O42" s="93"/>
      <c r="P42" s="95"/>
      <c r="Q42" s="98" t="str">
        <f>IF(K42&lt;&gt;"",IF(K42/100&gt;wsp!A$4,0,ROUNDDOWN(wsp!A$2*(wsp!A$4-K42/100)^wsp!A$3,0)),"")</f>
        <v/>
      </c>
      <c r="R42" s="98">
        <f>IF(L42&lt;&gt;"",IF(L42/100&gt;wsp!C$4,0,ROUNDDOWN(wsp!C$2*(wsp!C$4-L42/100)^wsp!C$3,0)),"")</f>
        <v>36</v>
      </c>
      <c r="S42" s="99" t="str">
        <f>IF(M42&lt;&gt;"",IF(M42/100&lt;wsp!H$4,0,ROUNDDOWN(wsp!H$2*(M42/100-wsp!H$4)^wsp!H$3,0)),"")</f>
        <v/>
      </c>
      <c r="T42" s="98">
        <f>IF(N42&lt;&gt;"",IF(N42/100&lt;wsp!J$4,0,ROUNDDOWN(wsp!J$2*(N42/100-wsp!J$4)^wsp!J$3,0)),"")</f>
        <v>49</v>
      </c>
      <c r="U42" s="98" t="str">
        <f>IF(O42&lt;&gt;"",IF(O42&lt;wsp!O$4,0,ROUNDDOWN(wsp!O$2*(O42-wsp!O$4)^wsp!O$3,0)),"")</f>
        <v/>
      </c>
    </row>
    <row r="43" spans="1:21" x14ac:dyDescent="0.2">
      <c r="A43" s="100">
        <v>40</v>
      </c>
      <c r="B43" s="100">
        <v>102</v>
      </c>
      <c r="C43" s="110" t="s">
        <v>5192</v>
      </c>
      <c r="D43" s="110" t="s">
        <v>4908</v>
      </c>
      <c r="E43" s="111">
        <v>40647</v>
      </c>
      <c r="F43" s="110" t="s">
        <v>5123</v>
      </c>
      <c r="G43" s="110"/>
      <c r="H43" s="91">
        <f t="shared" si="0"/>
        <v>39</v>
      </c>
      <c r="I43" s="92" cm="1">
        <f t="array" ref="I43">SUM(IF(ISERROR(LARGE(Q43:U43,{1})),0,LARGE(Q43:U43,{1}))+IF(ISERROR(LARGE(Q43:U43,{2})),0,LARGE(Q43:U43,{2})))</f>
        <v>85</v>
      </c>
      <c r="J43" s="90"/>
      <c r="K43" s="93"/>
      <c r="L43" s="93">
        <v>5379</v>
      </c>
      <c r="M43" s="93"/>
      <c r="N43" s="93">
        <v>368</v>
      </c>
      <c r="O43" s="93"/>
      <c r="P43" s="95"/>
      <c r="Q43" s="98" t="str">
        <f>IF(K43&lt;&gt;"",IF(K43/100&gt;wsp!A$4,0,ROUNDDOWN(wsp!A$2*(wsp!A$4-K43/100)^wsp!A$3,0)),"")</f>
        <v/>
      </c>
      <c r="R43" s="98">
        <f>IF(L43&lt;&gt;"",IF(L43/100&gt;wsp!C$4,0,ROUNDDOWN(wsp!C$2*(wsp!C$4-L43/100)^wsp!C$3,0)),"")</f>
        <v>35</v>
      </c>
      <c r="S43" s="99" t="str">
        <f>IF(M43&lt;&gt;"",IF(M43/100&lt;wsp!H$4,0,ROUNDDOWN(wsp!H$2*(M43/100-wsp!H$4)^wsp!H$3,0)),"")</f>
        <v/>
      </c>
      <c r="T43" s="98">
        <f>IF(N43&lt;&gt;"",IF(N43/100&lt;wsp!J$4,0,ROUNDDOWN(wsp!J$2*(N43/100-wsp!J$4)^wsp!J$3,0)),"")</f>
        <v>50</v>
      </c>
      <c r="U43" s="98" t="str">
        <f>IF(O43&lt;&gt;"",IF(O43&lt;wsp!O$4,0,ROUNDDOWN(wsp!O$2*(O43-wsp!O$4)^wsp!O$3,0)),"")</f>
        <v/>
      </c>
    </row>
    <row r="44" spans="1:21" x14ac:dyDescent="0.2">
      <c r="A44" s="100">
        <v>41</v>
      </c>
      <c r="B44" s="100">
        <v>173</v>
      </c>
      <c r="C44" s="110" t="s">
        <v>4966</v>
      </c>
      <c r="D44" s="110" t="s">
        <v>4967</v>
      </c>
      <c r="E44" s="111">
        <v>40909</v>
      </c>
      <c r="F44" s="110" t="s">
        <v>4957</v>
      </c>
      <c r="G44" s="110"/>
      <c r="H44" s="91">
        <f t="shared" si="0"/>
        <v>41</v>
      </c>
      <c r="I44" s="92" cm="1">
        <f t="array" ref="I44">SUM(IF(ISERROR(LARGE(Q44:U44,{1})),0,LARGE(Q44:U44,{1}))+IF(ISERROR(LARGE(Q44:U44,{2})),0,LARGE(Q44:U44,{2})))</f>
        <v>84</v>
      </c>
      <c r="J44" s="90"/>
      <c r="K44" s="93">
        <v>999</v>
      </c>
      <c r="L44" s="93"/>
      <c r="M44" s="93"/>
      <c r="N44" s="93">
        <v>356</v>
      </c>
      <c r="O44" s="93"/>
      <c r="P44" s="95"/>
      <c r="Q44" s="98">
        <f>IF(K44&lt;&gt;"",IF(K44/100&gt;wsp!A$4,0,ROUNDDOWN(wsp!A$2*(wsp!A$4-K44/100)^wsp!A$3,0)),"")</f>
        <v>40</v>
      </c>
      <c r="R44" s="98" t="str">
        <f>IF(L44&lt;&gt;"",IF(L44/100&gt;wsp!C$4,0,ROUNDDOWN(wsp!C$2*(wsp!C$4-L44/100)^wsp!C$3,0)),"")</f>
        <v/>
      </c>
      <c r="S44" s="99" t="str">
        <f>IF(M44&lt;&gt;"",IF(M44/100&lt;wsp!H$4,0,ROUNDDOWN(wsp!H$2*(M44/100-wsp!H$4)^wsp!H$3,0)),"")</f>
        <v/>
      </c>
      <c r="T44" s="98">
        <f>IF(N44&lt;&gt;"",IF(N44/100&lt;wsp!J$4,0,ROUNDDOWN(wsp!J$2*(N44/100-wsp!J$4)^wsp!J$3,0)),"")</f>
        <v>44</v>
      </c>
      <c r="U44" s="98" t="str">
        <f>IF(O44&lt;&gt;"",IF(O44&lt;wsp!O$4,0,ROUNDDOWN(wsp!O$2*(O44-wsp!O$4)^wsp!O$3,0)),"")</f>
        <v/>
      </c>
    </row>
    <row r="45" spans="1:21" x14ac:dyDescent="0.2">
      <c r="A45" s="100">
        <v>42</v>
      </c>
      <c r="B45" s="100">
        <v>402</v>
      </c>
      <c r="C45" s="110" t="s">
        <v>5097</v>
      </c>
      <c r="D45" s="110" t="s">
        <v>4895</v>
      </c>
      <c r="E45" s="111">
        <v>40896</v>
      </c>
      <c r="F45" s="110" t="s">
        <v>5095</v>
      </c>
      <c r="G45" s="110"/>
      <c r="H45" s="91">
        <f t="shared" si="0"/>
        <v>42</v>
      </c>
      <c r="I45" s="92" cm="1">
        <f t="array" ref="I45">SUM(IF(ISERROR(LARGE(Q45:U45,{1})),0,LARGE(Q45:U45,{1}))+IF(ISERROR(LARGE(Q45:U45,{2})),0,LARGE(Q45:U45,{2})))</f>
        <v>83</v>
      </c>
      <c r="J45" s="90"/>
      <c r="K45" s="93">
        <v>1052</v>
      </c>
      <c r="L45" s="93"/>
      <c r="M45" s="93">
        <v>114</v>
      </c>
      <c r="N45" s="93"/>
      <c r="O45" s="93"/>
      <c r="P45" s="95"/>
      <c r="Q45" s="98">
        <f>IF(K45&lt;&gt;"",IF(K45/100&gt;wsp!A$4,0,ROUNDDOWN(wsp!A$2*(wsp!A$4-K45/100)^wsp!A$3,0)),"")</f>
        <v>21</v>
      </c>
      <c r="R45" s="98" t="str">
        <f>IF(L45&lt;&gt;"",IF(L45/100&gt;wsp!C$4,0,ROUNDDOWN(wsp!C$2*(wsp!C$4-L45/100)^wsp!C$3,0)),"")</f>
        <v/>
      </c>
      <c r="S45" s="99">
        <f>IF(M45&lt;&gt;"",IF(M45/100&lt;wsp!H$4,0,ROUNDDOWN(wsp!H$2*(M45/100-wsp!H$4)^wsp!H$3,0)),"")</f>
        <v>62</v>
      </c>
      <c r="T45" s="98" t="str">
        <f>IF(N45&lt;&gt;"",IF(N45/100&lt;wsp!J$4,0,ROUNDDOWN(wsp!J$2*(N45/100-wsp!J$4)^wsp!J$3,0)),"")</f>
        <v/>
      </c>
      <c r="U45" s="98" t="str">
        <f>IF(O45&lt;&gt;"",IF(O45&lt;wsp!O$4,0,ROUNDDOWN(wsp!O$2*(O45-wsp!O$4)^wsp!O$3,0)),"")</f>
        <v/>
      </c>
    </row>
    <row r="46" spans="1:21" x14ac:dyDescent="0.2">
      <c r="A46" s="100">
        <v>43</v>
      </c>
      <c r="B46" s="100">
        <v>210</v>
      </c>
      <c r="C46" s="110" t="s">
        <v>4979</v>
      </c>
      <c r="D46" s="110" t="s">
        <v>4898</v>
      </c>
      <c r="E46" s="111">
        <v>40587</v>
      </c>
      <c r="F46" s="110" t="s">
        <v>4972</v>
      </c>
      <c r="G46" s="110"/>
      <c r="H46" s="91">
        <f t="shared" si="0"/>
        <v>42</v>
      </c>
      <c r="I46" s="92" cm="1">
        <f t="array" ref="I46">SUM(IF(ISERROR(LARGE(Q46:U46,{1})),0,LARGE(Q46:U46,{1}))+IF(ISERROR(LARGE(Q46:U46,{2})),0,LARGE(Q46:U46,{2})))</f>
        <v>83</v>
      </c>
      <c r="J46" s="90"/>
      <c r="K46" s="93"/>
      <c r="L46" s="93">
        <v>5347</v>
      </c>
      <c r="M46" s="93"/>
      <c r="N46" s="93">
        <v>358</v>
      </c>
      <c r="O46" s="93"/>
      <c r="P46" s="95"/>
      <c r="Q46" s="98" t="str">
        <f>IF(K46&lt;&gt;"",IF(K46/100&gt;wsp!A$4,0,ROUNDDOWN(wsp!A$2*(wsp!A$4-K46/100)^wsp!A$3,0)),"")</f>
        <v/>
      </c>
      <c r="R46" s="98">
        <f>IF(L46&lt;&gt;"",IF(L46/100&gt;wsp!C$4,0,ROUNDDOWN(wsp!C$2*(wsp!C$4-L46/100)^wsp!C$3,0)),"")</f>
        <v>38</v>
      </c>
      <c r="S46" s="99" t="str">
        <f>IF(M46&lt;&gt;"",IF(M46/100&lt;wsp!H$4,0,ROUNDDOWN(wsp!H$2*(M46/100-wsp!H$4)^wsp!H$3,0)),"")</f>
        <v/>
      </c>
      <c r="T46" s="98">
        <f>IF(N46&lt;&gt;"",IF(N46/100&lt;wsp!J$4,0,ROUNDDOWN(wsp!J$2*(N46/100-wsp!J$4)^wsp!J$3,0)),"")</f>
        <v>45</v>
      </c>
      <c r="U46" s="98" t="str">
        <f>IF(O46&lt;&gt;"",IF(O46&lt;wsp!O$4,0,ROUNDDOWN(wsp!O$2*(O46-wsp!O$4)^wsp!O$3,0)),"")</f>
        <v/>
      </c>
    </row>
    <row r="47" spans="1:21" x14ac:dyDescent="0.2">
      <c r="A47" s="100">
        <v>44</v>
      </c>
      <c r="B47" s="100">
        <v>394</v>
      </c>
      <c r="C47" s="110" t="s">
        <v>5053</v>
      </c>
      <c r="D47" s="110" t="s">
        <v>5054</v>
      </c>
      <c r="E47" s="111">
        <v>40648</v>
      </c>
      <c r="F47" s="110" t="s">
        <v>5050</v>
      </c>
      <c r="G47" s="110"/>
      <c r="H47" s="91">
        <f t="shared" si="0"/>
        <v>44</v>
      </c>
      <c r="I47" s="92" cm="1">
        <f t="array" ref="I47">SUM(IF(ISERROR(LARGE(Q47:U47,{1})),0,LARGE(Q47:U47,{1}))+IF(ISERROR(LARGE(Q47:U47,{2})),0,LARGE(Q47:U47,{2})))</f>
        <v>81</v>
      </c>
      <c r="J47" s="90"/>
      <c r="K47" s="93">
        <v>985</v>
      </c>
      <c r="L47" s="93"/>
      <c r="M47" s="93"/>
      <c r="N47" s="93">
        <v>337</v>
      </c>
      <c r="O47" s="93"/>
      <c r="P47" s="95"/>
      <c r="Q47" s="98">
        <f>IF(K47&lt;&gt;"",IF(K47/100&gt;wsp!A$4,0,ROUNDDOWN(wsp!A$2*(wsp!A$4-K47/100)^wsp!A$3,0)),"")</f>
        <v>46</v>
      </c>
      <c r="R47" s="98" t="str">
        <f>IF(L47&lt;&gt;"",IF(L47/100&gt;wsp!C$4,0,ROUNDDOWN(wsp!C$2*(wsp!C$4-L47/100)^wsp!C$3,0)),"")</f>
        <v/>
      </c>
      <c r="S47" s="99" t="str">
        <f>IF(M47&lt;&gt;"",IF(M47/100&lt;wsp!H$4,0,ROUNDDOWN(wsp!H$2*(M47/100-wsp!H$4)^wsp!H$3,0)),"")</f>
        <v/>
      </c>
      <c r="T47" s="98">
        <f>IF(N47&lt;&gt;"",IF(N47/100&lt;wsp!J$4,0,ROUNDDOWN(wsp!J$2*(N47/100-wsp!J$4)^wsp!J$3,0)),"")</f>
        <v>35</v>
      </c>
      <c r="U47" s="98" t="str">
        <f>IF(O47&lt;&gt;"",IF(O47&lt;wsp!O$4,0,ROUNDDOWN(wsp!O$2*(O47-wsp!O$4)^wsp!O$3,0)),"")</f>
        <v/>
      </c>
    </row>
    <row r="48" spans="1:21" x14ac:dyDescent="0.2">
      <c r="A48" s="100">
        <v>45</v>
      </c>
      <c r="B48" s="100">
        <v>143</v>
      </c>
      <c r="C48" s="110" t="s">
        <v>5088</v>
      </c>
      <c r="D48" s="110" t="s">
        <v>5087</v>
      </c>
      <c r="E48" s="111">
        <v>40696</v>
      </c>
      <c r="F48" s="110" t="s">
        <v>4955</v>
      </c>
      <c r="G48" s="110"/>
      <c r="H48" s="91">
        <f t="shared" si="0"/>
        <v>44</v>
      </c>
      <c r="I48" s="92" cm="1">
        <f t="array" ref="I48">SUM(IF(ISERROR(LARGE(Q48:U48,{1})),0,LARGE(Q48:U48,{1}))+IF(ISERROR(LARGE(Q48:U48,{2})),0,LARGE(Q48:U48,{2})))</f>
        <v>81</v>
      </c>
      <c r="J48" s="90"/>
      <c r="K48" s="93">
        <v>1011</v>
      </c>
      <c r="L48" s="93"/>
      <c r="M48" s="93">
        <v>105</v>
      </c>
      <c r="N48" s="93"/>
      <c r="O48" s="93"/>
      <c r="P48" s="95"/>
      <c r="Q48" s="98">
        <f>IF(K48&lt;&gt;"",IF(K48/100&gt;wsp!A$4,0,ROUNDDOWN(wsp!A$2*(wsp!A$4-K48/100)^wsp!A$3,0)),"")</f>
        <v>35</v>
      </c>
      <c r="R48" s="98" t="str">
        <f>IF(L48&lt;&gt;"",IF(L48/100&gt;wsp!C$4,0,ROUNDDOWN(wsp!C$2*(wsp!C$4-L48/100)^wsp!C$3,0)),"")</f>
        <v/>
      </c>
      <c r="S48" s="99">
        <f>IF(M48&lt;&gt;"",IF(M48/100&lt;wsp!H$4,0,ROUNDDOWN(wsp!H$2*(M48/100-wsp!H$4)^wsp!H$3,0)),"")</f>
        <v>46</v>
      </c>
      <c r="T48" s="98" t="str">
        <f>IF(N48&lt;&gt;"",IF(N48/100&lt;wsp!J$4,0,ROUNDDOWN(wsp!J$2*(N48/100-wsp!J$4)^wsp!J$3,0)),"")</f>
        <v/>
      </c>
      <c r="U48" s="98" t="str">
        <f>IF(O48&lt;&gt;"",IF(O48&lt;wsp!O$4,0,ROUNDDOWN(wsp!O$2*(O48-wsp!O$4)^wsp!O$3,0)),"")</f>
        <v/>
      </c>
    </row>
    <row r="49" spans="1:21" x14ac:dyDescent="0.2">
      <c r="A49" s="100">
        <v>46</v>
      </c>
      <c r="B49" s="100">
        <v>197</v>
      </c>
      <c r="C49" s="110" t="s">
        <v>5131</v>
      </c>
      <c r="D49" s="110" t="s">
        <v>5084</v>
      </c>
      <c r="E49" s="111">
        <v>40579</v>
      </c>
      <c r="F49" s="110" t="s">
        <v>4972</v>
      </c>
      <c r="G49" s="110"/>
      <c r="H49" s="91">
        <f t="shared" si="0"/>
        <v>44</v>
      </c>
      <c r="I49" s="92" cm="1">
        <f t="array" ref="I49">SUM(IF(ISERROR(LARGE(Q49:U49,{1})),0,LARGE(Q49:U49,{1}))+IF(ISERROR(LARGE(Q49:U49,{2})),0,LARGE(Q49:U49,{2})))</f>
        <v>81</v>
      </c>
      <c r="J49" s="90"/>
      <c r="K49" s="93">
        <v>980</v>
      </c>
      <c r="L49" s="93"/>
      <c r="M49" s="93"/>
      <c r="N49" s="93"/>
      <c r="O49" s="93">
        <v>22</v>
      </c>
      <c r="P49" s="95"/>
      <c r="Q49" s="98">
        <f>IF(K49&lt;&gt;"",IF(K49/100&gt;wsp!A$4,0,ROUNDDOWN(wsp!A$2*(wsp!A$4-K49/100)^wsp!A$3,0)),"")</f>
        <v>49</v>
      </c>
      <c r="R49" s="98" t="str">
        <f>IF(L49&lt;&gt;"",IF(L49/100&gt;wsp!C$4,0,ROUNDDOWN(wsp!C$2*(wsp!C$4-L49/100)^wsp!C$3,0)),"")</f>
        <v/>
      </c>
      <c r="S49" s="99" t="str">
        <f>IF(M49&lt;&gt;"",IF(M49/100&lt;wsp!H$4,0,ROUNDDOWN(wsp!H$2*(M49/100-wsp!H$4)^wsp!H$3,0)),"")</f>
        <v/>
      </c>
      <c r="T49" s="98" t="str">
        <f>IF(N49&lt;&gt;"",IF(N49/100&lt;wsp!J$4,0,ROUNDDOWN(wsp!J$2*(N49/100-wsp!J$4)^wsp!J$3,0)),"")</f>
        <v/>
      </c>
      <c r="U49" s="98">
        <f>IF(O49&lt;&gt;"",IF(O49&lt;wsp!O$4,0,ROUNDDOWN(wsp!O$2*(O49-wsp!O$4)^wsp!O$3,0)),"")</f>
        <v>32</v>
      </c>
    </row>
    <row r="50" spans="1:21" x14ac:dyDescent="0.2">
      <c r="A50" s="100">
        <v>47</v>
      </c>
      <c r="B50" s="100">
        <v>403</v>
      </c>
      <c r="C50" s="110" t="s">
        <v>5098</v>
      </c>
      <c r="D50" s="110" t="s">
        <v>5013</v>
      </c>
      <c r="E50" s="111">
        <v>40762</v>
      </c>
      <c r="F50" s="110" t="s">
        <v>5095</v>
      </c>
      <c r="G50" s="110"/>
      <c r="H50" s="91">
        <f t="shared" si="0"/>
        <v>47</v>
      </c>
      <c r="I50" s="92" cm="1">
        <f t="array" ref="I50">SUM(IF(ISERROR(LARGE(Q50:U50,{1})),0,LARGE(Q50:U50,{1}))+IF(ISERROR(LARGE(Q50:U50,{2})),0,LARGE(Q50:U50,{2})))</f>
        <v>79</v>
      </c>
      <c r="J50" s="90"/>
      <c r="K50" s="93">
        <v>1066</v>
      </c>
      <c r="L50" s="93"/>
      <c r="M50" s="93">
        <v>114</v>
      </c>
      <c r="N50" s="93"/>
      <c r="O50" s="93"/>
      <c r="P50" s="95"/>
      <c r="Q50" s="98">
        <f>IF(K50&lt;&gt;"",IF(K50/100&gt;wsp!A$4,0,ROUNDDOWN(wsp!A$2*(wsp!A$4-K50/100)^wsp!A$3,0)),"")</f>
        <v>17</v>
      </c>
      <c r="R50" s="98" t="str">
        <f>IF(L50&lt;&gt;"",IF(L50/100&gt;wsp!C$4,0,ROUNDDOWN(wsp!C$2*(wsp!C$4-L50/100)^wsp!C$3,0)),"")</f>
        <v/>
      </c>
      <c r="S50" s="99">
        <f>IF(M50&lt;&gt;"",IF(M50/100&lt;wsp!H$4,0,ROUNDDOWN(wsp!H$2*(M50/100-wsp!H$4)^wsp!H$3,0)),"")</f>
        <v>62</v>
      </c>
      <c r="T50" s="98" t="str">
        <f>IF(N50&lt;&gt;"",IF(N50/100&lt;wsp!J$4,0,ROUNDDOWN(wsp!J$2*(N50/100-wsp!J$4)^wsp!J$3,0)),"")</f>
        <v/>
      </c>
      <c r="U50" s="98" t="str">
        <f>IF(O50&lt;&gt;"",IF(O50&lt;wsp!O$4,0,ROUNDDOWN(wsp!O$2*(O50-wsp!O$4)^wsp!O$3,0)),"")</f>
        <v/>
      </c>
    </row>
    <row r="51" spans="1:21" x14ac:dyDescent="0.2">
      <c r="A51" s="100">
        <v>48</v>
      </c>
      <c r="B51" s="100">
        <v>138</v>
      </c>
      <c r="C51" s="110" t="s">
        <v>5195</v>
      </c>
      <c r="D51" s="110" t="s">
        <v>5196</v>
      </c>
      <c r="E51" s="111">
        <v>40675</v>
      </c>
      <c r="F51" s="110" t="s">
        <v>4955</v>
      </c>
      <c r="G51" s="110"/>
      <c r="H51" s="91">
        <f t="shared" si="0"/>
        <v>47</v>
      </c>
      <c r="I51" s="92" cm="1">
        <f t="array" ref="I51">SUM(IF(ISERROR(LARGE(Q51:U51,{1})),0,LARGE(Q51:U51,{1}))+IF(ISERROR(LARGE(Q51:U51,{2})),0,LARGE(Q51:U51,{2})))</f>
        <v>79</v>
      </c>
      <c r="J51" s="90"/>
      <c r="K51" s="93"/>
      <c r="L51" s="93">
        <v>5395</v>
      </c>
      <c r="M51" s="93"/>
      <c r="N51" s="93">
        <v>357</v>
      </c>
      <c r="O51" s="93"/>
      <c r="P51" s="95"/>
      <c r="Q51" s="98" t="str">
        <f>IF(K51&lt;&gt;"",IF(K51/100&gt;wsp!A$4,0,ROUNDDOWN(wsp!A$2*(wsp!A$4-K51/100)^wsp!A$3,0)),"")</f>
        <v/>
      </c>
      <c r="R51" s="98">
        <f>IF(L51&lt;&gt;"",IF(L51/100&gt;wsp!C$4,0,ROUNDDOWN(wsp!C$2*(wsp!C$4-L51/100)^wsp!C$3,0)),"")</f>
        <v>34</v>
      </c>
      <c r="S51" s="99" t="str">
        <f>IF(M51&lt;&gt;"",IF(M51/100&lt;wsp!H$4,0,ROUNDDOWN(wsp!H$2*(M51/100-wsp!H$4)^wsp!H$3,0)),"")</f>
        <v/>
      </c>
      <c r="T51" s="98">
        <f>IF(N51&lt;&gt;"",IF(N51/100&lt;wsp!J$4,0,ROUNDDOWN(wsp!J$2*(N51/100-wsp!J$4)^wsp!J$3,0)),"")</f>
        <v>45</v>
      </c>
      <c r="U51" s="98" t="str">
        <f>IF(O51&lt;&gt;"",IF(O51&lt;wsp!O$4,0,ROUNDDOWN(wsp!O$2*(O51-wsp!O$4)^wsp!O$3,0)),"")</f>
        <v/>
      </c>
    </row>
    <row r="52" spans="1:21" x14ac:dyDescent="0.2">
      <c r="A52" s="100">
        <v>49</v>
      </c>
      <c r="B52" s="100">
        <v>370</v>
      </c>
      <c r="C52" s="110" t="s">
        <v>5042</v>
      </c>
      <c r="D52" s="110" t="s">
        <v>5043</v>
      </c>
      <c r="E52" s="111">
        <v>40862</v>
      </c>
      <c r="F52" s="110" t="s">
        <v>5040</v>
      </c>
      <c r="G52" s="110"/>
      <c r="H52" s="91">
        <f t="shared" si="0"/>
        <v>49</v>
      </c>
      <c r="I52" s="92" cm="1">
        <f t="array" ref="I52">SUM(IF(ISERROR(LARGE(Q52:U52,{1})),0,LARGE(Q52:U52,{1}))+IF(ISERROR(LARGE(Q52:U52,{2})),0,LARGE(Q52:U52,{2})))</f>
        <v>77</v>
      </c>
      <c r="J52" s="90"/>
      <c r="K52" s="93">
        <v>989</v>
      </c>
      <c r="L52" s="93"/>
      <c r="M52" s="93"/>
      <c r="N52" s="93">
        <v>330</v>
      </c>
      <c r="O52" s="93"/>
      <c r="P52" s="95"/>
      <c r="Q52" s="98">
        <f>IF(K52&lt;&gt;"",IF(K52/100&gt;wsp!A$4,0,ROUNDDOWN(wsp!A$2*(wsp!A$4-K52/100)^wsp!A$3,0)),"")</f>
        <v>45</v>
      </c>
      <c r="R52" s="98" t="str">
        <f>IF(L52&lt;&gt;"",IF(L52/100&gt;wsp!C$4,0,ROUNDDOWN(wsp!C$2*(wsp!C$4-L52/100)^wsp!C$3,0)),"")</f>
        <v/>
      </c>
      <c r="S52" s="99" t="str">
        <f>IF(M52&lt;&gt;"",IF(M52/100&lt;wsp!H$4,0,ROUNDDOWN(wsp!H$2*(M52/100-wsp!H$4)^wsp!H$3,0)),"")</f>
        <v/>
      </c>
      <c r="T52" s="98">
        <f>IF(N52&lt;&gt;"",IF(N52/100&lt;wsp!J$4,0,ROUNDDOWN(wsp!J$2*(N52/100-wsp!J$4)^wsp!J$3,0)),"")</f>
        <v>32</v>
      </c>
      <c r="U52" s="98" t="str">
        <f>IF(O52&lt;&gt;"",IF(O52&lt;wsp!O$4,0,ROUNDDOWN(wsp!O$2*(O52-wsp!O$4)^wsp!O$3,0)),"")</f>
        <v/>
      </c>
    </row>
    <row r="53" spans="1:21" x14ac:dyDescent="0.2">
      <c r="A53" s="100">
        <v>50</v>
      </c>
      <c r="B53" s="100">
        <v>205</v>
      </c>
      <c r="C53" s="110" t="s">
        <v>5135</v>
      </c>
      <c r="D53" s="110" t="s">
        <v>5136</v>
      </c>
      <c r="E53" s="111">
        <v>40544</v>
      </c>
      <c r="F53" s="110" t="s">
        <v>4972</v>
      </c>
      <c r="G53" s="110"/>
      <c r="H53" s="91">
        <f t="shared" si="0"/>
        <v>50</v>
      </c>
      <c r="I53" s="92" cm="1">
        <f t="array" ref="I53">SUM(IF(ISERROR(LARGE(Q53:U53,{1})),0,LARGE(Q53:U53,{1}))+IF(ISERROR(LARGE(Q53:U53,{2})),0,LARGE(Q53:U53,{2})))</f>
        <v>76</v>
      </c>
      <c r="J53" s="90"/>
      <c r="K53" s="93">
        <v>1007</v>
      </c>
      <c r="L53" s="93"/>
      <c r="M53" s="93"/>
      <c r="N53" s="93"/>
      <c r="O53" s="93">
        <v>25</v>
      </c>
      <c r="P53" s="95"/>
      <c r="Q53" s="98">
        <f>IF(K53&lt;&gt;"",IF(K53/100&gt;wsp!A$4,0,ROUNDDOWN(wsp!A$2*(wsp!A$4-K53/100)^wsp!A$3,0)),"")</f>
        <v>37</v>
      </c>
      <c r="R53" s="98" t="str">
        <f>IF(L53&lt;&gt;"",IF(L53/100&gt;wsp!C$4,0,ROUNDDOWN(wsp!C$2*(wsp!C$4-L53/100)^wsp!C$3,0)),"")</f>
        <v/>
      </c>
      <c r="S53" s="99" t="str">
        <f>IF(M53&lt;&gt;"",IF(M53/100&lt;wsp!H$4,0,ROUNDDOWN(wsp!H$2*(M53/100-wsp!H$4)^wsp!H$3,0)),"")</f>
        <v/>
      </c>
      <c r="T53" s="98" t="str">
        <f>IF(N53&lt;&gt;"",IF(N53/100&lt;wsp!J$4,0,ROUNDDOWN(wsp!J$2*(N53/100-wsp!J$4)^wsp!J$3,0)),"")</f>
        <v/>
      </c>
      <c r="U53" s="98">
        <f>IF(O53&lt;&gt;"",IF(O53&lt;wsp!O$4,0,ROUNDDOWN(wsp!O$2*(O53-wsp!O$4)^wsp!O$3,0)),"")</f>
        <v>39</v>
      </c>
    </row>
    <row r="54" spans="1:21" x14ac:dyDescent="0.2">
      <c r="A54" s="100">
        <v>51</v>
      </c>
      <c r="B54" s="100">
        <v>388</v>
      </c>
      <c r="C54" s="110" t="s">
        <v>5049</v>
      </c>
      <c r="D54" s="110" t="s">
        <v>4965</v>
      </c>
      <c r="E54" s="111">
        <v>40864</v>
      </c>
      <c r="F54" s="110" t="s">
        <v>5050</v>
      </c>
      <c r="G54" s="110"/>
      <c r="H54" s="91">
        <f t="shared" si="0"/>
        <v>51</v>
      </c>
      <c r="I54" s="92" cm="1">
        <f t="array" ref="I54">SUM(IF(ISERROR(LARGE(Q54:U54,{1})),0,LARGE(Q54:U54,{1}))+IF(ISERROR(LARGE(Q54:U54,{2})),0,LARGE(Q54:U54,{2})))</f>
        <v>75</v>
      </c>
      <c r="J54" s="90"/>
      <c r="K54" s="93">
        <v>1003</v>
      </c>
      <c r="L54" s="93"/>
      <c r="M54" s="93"/>
      <c r="N54" s="93">
        <v>339</v>
      </c>
      <c r="O54" s="93"/>
      <c r="P54" s="95"/>
      <c r="Q54" s="98">
        <f>IF(K54&lt;&gt;"",IF(K54/100&gt;wsp!A$4,0,ROUNDDOWN(wsp!A$2*(wsp!A$4-K54/100)^wsp!A$3,0)),"")</f>
        <v>39</v>
      </c>
      <c r="R54" s="98" t="str">
        <f>IF(L54&lt;&gt;"",IF(L54/100&gt;wsp!C$4,0,ROUNDDOWN(wsp!C$2*(wsp!C$4-L54/100)^wsp!C$3,0)),"")</f>
        <v/>
      </c>
      <c r="S54" s="99" t="str">
        <f>IF(M54&lt;&gt;"",IF(M54/100&lt;wsp!H$4,0,ROUNDDOWN(wsp!H$2*(M54/100-wsp!H$4)^wsp!H$3,0)),"")</f>
        <v/>
      </c>
      <c r="T54" s="98">
        <f>IF(N54&lt;&gt;"",IF(N54/100&lt;wsp!J$4,0,ROUNDDOWN(wsp!J$2*(N54/100-wsp!J$4)^wsp!J$3,0)),"")</f>
        <v>36</v>
      </c>
      <c r="U54" s="98" t="str">
        <f>IF(O54&lt;&gt;"",IF(O54&lt;wsp!O$4,0,ROUNDDOWN(wsp!O$2*(O54-wsp!O$4)^wsp!O$3,0)),"")</f>
        <v/>
      </c>
    </row>
    <row r="55" spans="1:21" x14ac:dyDescent="0.2">
      <c r="A55" s="100">
        <v>52</v>
      </c>
      <c r="B55" s="100">
        <v>73</v>
      </c>
      <c r="C55" s="110" t="s">
        <v>5189</v>
      </c>
      <c r="D55" s="110" t="s">
        <v>4962</v>
      </c>
      <c r="E55" s="111">
        <v>40953</v>
      </c>
      <c r="F55" s="110" t="s">
        <v>5117</v>
      </c>
      <c r="G55" s="110"/>
      <c r="H55" s="91">
        <f t="shared" si="0"/>
        <v>51</v>
      </c>
      <c r="I55" s="92" cm="1">
        <f t="array" ref="I55">SUM(IF(ISERROR(LARGE(Q55:U55,{1})),0,LARGE(Q55:U55,{1}))+IF(ISERROR(LARGE(Q55:U55,{2})),0,LARGE(Q55:U55,{2})))</f>
        <v>75</v>
      </c>
      <c r="J55" s="90"/>
      <c r="K55" s="93"/>
      <c r="L55" s="93">
        <v>5551</v>
      </c>
      <c r="M55" s="93"/>
      <c r="N55" s="93">
        <v>370</v>
      </c>
      <c r="O55" s="93"/>
      <c r="P55" s="95"/>
      <c r="Q55" s="98" t="str">
        <f>IF(K55&lt;&gt;"",IF(K55/100&gt;wsp!A$4,0,ROUNDDOWN(wsp!A$2*(wsp!A$4-K55/100)^wsp!A$3,0)),"")</f>
        <v/>
      </c>
      <c r="R55" s="98">
        <f>IF(L55&lt;&gt;"",IF(L55/100&gt;wsp!C$4,0,ROUNDDOWN(wsp!C$2*(wsp!C$4-L55/100)^wsp!C$3,0)),"")</f>
        <v>24</v>
      </c>
      <c r="S55" s="99" t="str">
        <f>IF(M55&lt;&gt;"",IF(M55/100&lt;wsp!H$4,0,ROUNDDOWN(wsp!H$2*(M55/100-wsp!H$4)^wsp!H$3,0)),"")</f>
        <v/>
      </c>
      <c r="T55" s="98">
        <f>IF(N55&lt;&gt;"",IF(N55/100&lt;wsp!J$4,0,ROUNDDOWN(wsp!J$2*(N55/100-wsp!J$4)^wsp!J$3,0)),"")</f>
        <v>51</v>
      </c>
      <c r="U55" s="98" t="str">
        <f>IF(O55&lt;&gt;"",IF(O55&lt;wsp!O$4,0,ROUNDDOWN(wsp!O$2*(O55-wsp!O$4)^wsp!O$3,0)),"")</f>
        <v/>
      </c>
    </row>
    <row r="56" spans="1:21" x14ac:dyDescent="0.2">
      <c r="A56" s="100">
        <v>53</v>
      </c>
      <c r="B56" s="100">
        <v>439</v>
      </c>
      <c r="C56" s="110" t="s">
        <v>5230</v>
      </c>
      <c r="D56" s="110" t="s">
        <v>5231</v>
      </c>
      <c r="E56" s="111">
        <v>40544</v>
      </c>
      <c r="F56" s="110" t="s">
        <v>5066</v>
      </c>
      <c r="G56" s="110"/>
      <c r="H56" s="91">
        <f t="shared" si="0"/>
        <v>51</v>
      </c>
      <c r="I56" s="92" cm="1">
        <f t="array" ref="I56">SUM(IF(ISERROR(LARGE(Q56:U56,{1})),0,LARGE(Q56:U56,{1}))+IF(ISERROR(LARGE(Q56:U56,{2})),0,LARGE(Q56:U56,{2})))</f>
        <v>75</v>
      </c>
      <c r="J56" s="90"/>
      <c r="K56" s="93"/>
      <c r="L56" s="93">
        <v>5653</v>
      </c>
      <c r="M56" s="93"/>
      <c r="N56" s="93">
        <v>382</v>
      </c>
      <c r="O56" s="93"/>
      <c r="P56" s="95"/>
      <c r="Q56" s="98" t="str">
        <f>IF(K56&lt;&gt;"",IF(K56/100&gt;wsp!A$4,0,ROUNDDOWN(wsp!A$2*(wsp!A$4-K56/100)^wsp!A$3,0)),"")</f>
        <v/>
      </c>
      <c r="R56" s="98">
        <f>IF(L56&lt;&gt;"",IF(L56/100&gt;wsp!C$4,0,ROUNDDOWN(wsp!C$2*(wsp!C$4-L56/100)^wsp!C$3,0)),"")</f>
        <v>18</v>
      </c>
      <c r="S56" s="99" t="str">
        <f>IF(M56&lt;&gt;"",IF(M56/100&lt;wsp!H$4,0,ROUNDDOWN(wsp!H$2*(M56/100-wsp!H$4)^wsp!H$3,0)),"")</f>
        <v/>
      </c>
      <c r="T56" s="98">
        <f>IF(N56&lt;&gt;"",IF(N56/100&lt;wsp!J$4,0,ROUNDDOWN(wsp!J$2*(N56/100-wsp!J$4)^wsp!J$3,0)),"")</f>
        <v>57</v>
      </c>
      <c r="U56" s="98" t="str">
        <f>IF(O56&lt;&gt;"",IF(O56&lt;wsp!O$4,0,ROUNDDOWN(wsp!O$2*(O56-wsp!O$4)^wsp!O$3,0)),"")</f>
        <v/>
      </c>
    </row>
    <row r="57" spans="1:21" x14ac:dyDescent="0.2">
      <c r="A57" s="100">
        <v>54</v>
      </c>
      <c r="B57" s="100">
        <v>476</v>
      </c>
      <c r="C57" s="110" t="s">
        <v>5237</v>
      </c>
      <c r="D57" s="110" t="s">
        <v>4974</v>
      </c>
      <c r="E57" s="111">
        <v>41146</v>
      </c>
      <c r="F57" s="110" t="s">
        <v>5069</v>
      </c>
      <c r="G57" s="110"/>
      <c r="H57" s="91">
        <f t="shared" si="0"/>
        <v>51</v>
      </c>
      <c r="I57" s="92" cm="1">
        <f t="array" ref="I57">SUM(IF(ISERROR(LARGE(Q57:U57,{1})),0,LARGE(Q57:U57,{1}))+IF(ISERROR(LARGE(Q57:U57,{2})),0,LARGE(Q57:U57,{2})))</f>
        <v>75</v>
      </c>
      <c r="J57" s="90"/>
      <c r="K57" s="93"/>
      <c r="L57" s="93">
        <v>5341</v>
      </c>
      <c r="M57" s="93"/>
      <c r="N57" s="93">
        <v>340</v>
      </c>
      <c r="O57" s="93"/>
      <c r="P57" s="95"/>
      <c r="Q57" s="98" t="str">
        <f>IF(K57&lt;&gt;"",IF(K57/100&gt;wsp!A$4,0,ROUNDDOWN(wsp!A$2*(wsp!A$4-K57/100)^wsp!A$3,0)),"")</f>
        <v/>
      </c>
      <c r="R57" s="98">
        <f>IF(L57&lt;&gt;"",IF(L57/100&gt;wsp!C$4,0,ROUNDDOWN(wsp!C$2*(wsp!C$4-L57/100)^wsp!C$3,0)),"")</f>
        <v>38</v>
      </c>
      <c r="S57" s="99" t="str">
        <f>IF(M57&lt;&gt;"",IF(M57/100&lt;wsp!H$4,0,ROUNDDOWN(wsp!H$2*(M57/100-wsp!H$4)^wsp!H$3,0)),"")</f>
        <v/>
      </c>
      <c r="T57" s="98">
        <f>IF(N57&lt;&gt;"",IF(N57/100&lt;wsp!J$4,0,ROUNDDOWN(wsp!J$2*(N57/100-wsp!J$4)^wsp!J$3,0)),"")</f>
        <v>37</v>
      </c>
      <c r="U57" s="98" t="str">
        <f>IF(O57&lt;&gt;"",IF(O57&lt;wsp!O$4,0,ROUNDDOWN(wsp!O$2*(O57-wsp!O$4)^wsp!O$3,0)),"")</f>
        <v/>
      </c>
    </row>
    <row r="58" spans="1:21" x14ac:dyDescent="0.2">
      <c r="A58" s="100">
        <v>55</v>
      </c>
      <c r="B58" s="100">
        <v>125</v>
      </c>
      <c r="C58" s="110" t="s">
        <v>4939</v>
      </c>
      <c r="D58" s="110" t="s">
        <v>4940</v>
      </c>
      <c r="E58" s="111">
        <v>40738</v>
      </c>
      <c r="F58" s="110" t="s">
        <v>4927</v>
      </c>
      <c r="G58" s="110"/>
      <c r="H58" s="91">
        <f t="shared" si="0"/>
        <v>55</v>
      </c>
      <c r="I58" s="92" cm="1">
        <f t="array" ref="I58">SUM(IF(ISERROR(LARGE(Q58:U58,{1})),0,LARGE(Q58:U58,{1}))+IF(ISERROR(LARGE(Q58:U58,{2})),0,LARGE(Q58:U58,{2})))</f>
        <v>74</v>
      </c>
      <c r="J58" s="90"/>
      <c r="K58" s="93">
        <v>1006</v>
      </c>
      <c r="L58" s="93"/>
      <c r="M58" s="93"/>
      <c r="N58" s="93">
        <v>340</v>
      </c>
      <c r="O58" s="93"/>
      <c r="P58" s="95"/>
      <c r="Q58" s="98">
        <f>IF(K58&lt;&gt;"",IF(K58/100&gt;wsp!A$4,0,ROUNDDOWN(wsp!A$2*(wsp!A$4-K58/100)^wsp!A$3,0)),"")</f>
        <v>37</v>
      </c>
      <c r="R58" s="98" t="str">
        <f>IF(L58&lt;&gt;"",IF(L58/100&gt;wsp!C$4,0,ROUNDDOWN(wsp!C$2*(wsp!C$4-L58/100)^wsp!C$3,0)),"")</f>
        <v/>
      </c>
      <c r="S58" s="99" t="str">
        <f>IF(M58&lt;&gt;"",IF(M58/100&lt;wsp!H$4,0,ROUNDDOWN(wsp!H$2*(M58/100-wsp!H$4)^wsp!H$3,0)),"")</f>
        <v/>
      </c>
      <c r="T58" s="98">
        <f>IF(N58&lt;&gt;"",IF(N58/100&lt;wsp!J$4,0,ROUNDDOWN(wsp!J$2*(N58/100-wsp!J$4)^wsp!J$3,0)),"")</f>
        <v>37</v>
      </c>
      <c r="U58" s="98" t="str">
        <f>IF(O58&lt;&gt;"",IF(O58&lt;wsp!O$4,0,ROUNDDOWN(wsp!O$2*(O58-wsp!O$4)^wsp!O$3,0)),"")</f>
        <v/>
      </c>
    </row>
    <row r="59" spans="1:21" x14ac:dyDescent="0.2">
      <c r="A59" s="100">
        <v>56</v>
      </c>
      <c r="B59" s="100">
        <v>479</v>
      </c>
      <c r="C59" s="110" t="s">
        <v>5067</v>
      </c>
      <c r="D59" s="110" t="s">
        <v>5068</v>
      </c>
      <c r="E59" s="111">
        <v>41167</v>
      </c>
      <c r="F59" s="110" t="s">
        <v>5069</v>
      </c>
      <c r="G59" s="110"/>
      <c r="H59" s="91">
        <f t="shared" si="0"/>
        <v>56</v>
      </c>
      <c r="I59" s="92" cm="1">
        <f t="array" ref="I59">SUM(IF(ISERROR(LARGE(Q59:U59,{1})),0,LARGE(Q59:U59,{1}))+IF(ISERROR(LARGE(Q59:U59,{2})),0,LARGE(Q59:U59,{2})))</f>
        <v>73</v>
      </c>
      <c r="J59" s="90"/>
      <c r="K59" s="93">
        <v>1074</v>
      </c>
      <c r="L59" s="93"/>
      <c r="M59" s="93"/>
      <c r="N59" s="93">
        <v>384</v>
      </c>
      <c r="O59" s="93"/>
      <c r="P59" s="95"/>
      <c r="Q59" s="98">
        <f>IF(K59&lt;&gt;"",IF(K59/100&gt;wsp!A$4,0,ROUNDDOWN(wsp!A$2*(wsp!A$4-K59/100)^wsp!A$3,0)),"")</f>
        <v>15</v>
      </c>
      <c r="R59" s="98" t="str">
        <f>IF(L59&lt;&gt;"",IF(L59/100&gt;wsp!C$4,0,ROUNDDOWN(wsp!C$2*(wsp!C$4-L59/100)^wsp!C$3,0)),"")</f>
        <v/>
      </c>
      <c r="S59" s="99" t="str">
        <f>IF(M59&lt;&gt;"",IF(M59/100&lt;wsp!H$4,0,ROUNDDOWN(wsp!H$2*(M59/100-wsp!H$4)^wsp!H$3,0)),"")</f>
        <v/>
      </c>
      <c r="T59" s="98">
        <f>IF(N59&lt;&gt;"",IF(N59/100&lt;wsp!J$4,0,ROUNDDOWN(wsp!J$2*(N59/100-wsp!J$4)^wsp!J$3,0)),"")</f>
        <v>58</v>
      </c>
      <c r="U59" s="98" t="str">
        <f>IF(O59&lt;&gt;"",IF(O59&lt;wsp!O$4,0,ROUNDDOWN(wsp!O$2*(O59-wsp!O$4)^wsp!O$3,0)),"")</f>
        <v/>
      </c>
    </row>
    <row r="60" spans="1:21" x14ac:dyDescent="0.2">
      <c r="A60" s="100">
        <v>57</v>
      </c>
      <c r="B60" s="100">
        <v>131</v>
      </c>
      <c r="C60" s="110" t="s">
        <v>5240</v>
      </c>
      <c r="D60" s="110" t="s">
        <v>4965</v>
      </c>
      <c r="E60" s="111">
        <v>41143</v>
      </c>
      <c r="F60" s="110" t="s">
        <v>4944</v>
      </c>
      <c r="G60" s="110" t="s">
        <v>5241</v>
      </c>
      <c r="H60" s="91">
        <f t="shared" si="0"/>
        <v>56</v>
      </c>
      <c r="I60" s="92" cm="1">
        <f t="array" ref="I60">SUM(IF(ISERROR(LARGE(Q60:U60,{1})),0,LARGE(Q60:U60,{1}))+IF(ISERROR(LARGE(Q60:U60,{2})),0,LARGE(Q60:U60,{2})))</f>
        <v>73</v>
      </c>
      <c r="J60" s="90"/>
      <c r="K60" s="93"/>
      <c r="L60" s="93">
        <v>5676</v>
      </c>
      <c r="M60" s="93">
        <v>111</v>
      </c>
      <c r="N60" s="93"/>
      <c r="O60" s="93"/>
      <c r="P60" s="95"/>
      <c r="Q60" s="98" t="str">
        <f>IF(K60&lt;&gt;"",IF(K60/100&gt;wsp!A$4,0,ROUNDDOWN(wsp!A$2*(wsp!A$4-K60/100)^wsp!A$3,0)),"")</f>
        <v/>
      </c>
      <c r="R60" s="98">
        <f>IF(L60&lt;&gt;"",IF(L60/100&gt;wsp!C$4,0,ROUNDDOWN(wsp!C$2*(wsp!C$4-L60/100)^wsp!C$3,0)),"")</f>
        <v>17</v>
      </c>
      <c r="S60" s="99">
        <f>IF(M60&lt;&gt;"",IF(M60/100&lt;wsp!H$4,0,ROUNDDOWN(wsp!H$2*(M60/100-wsp!H$4)^wsp!H$3,0)),"")</f>
        <v>56</v>
      </c>
      <c r="T60" s="98" t="str">
        <f>IF(N60&lt;&gt;"",IF(N60/100&lt;wsp!J$4,0,ROUNDDOWN(wsp!J$2*(N60/100-wsp!J$4)^wsp!J$3,0)),"")</f>
        <v/>
      </c>
      <c r="U60" s="98" t="str">
        <f>IF(O60&lt;&gt;"",IF(O60&lt;wsp!O$4,0,ROUNDDOWN(wsp!O$2*(O60-wsp!O$4)^wsp!O$3,0)),"")</f>
        <v/>
      </c>
    </row>
    <row r="61" spans="1:21" x14ac:dyDescent="0.2">
      <c r="A61" s="100">
        <v>58</v>
      </c>
      <c r="B61" s="100">
        <v>188</v>
      </c>
      <c r="C61" s="110" t="s">
        <v>5259</v>
      </c>
      <c r="D61" s="110" t="s">
        <v>5082</v>
      </c>
      <c r="E61" s="111">
        <v>40738</v>
      </c>
      <c r="F61" s="110" t="s">
        <v>4957</v>
      </c>
      <c r="G61" s="110"/>
      <c r="H61" s="91">
        <f t="shared" si="0"/>
        <v>56</v>
      </c>
      <c r="I61" s="92" cm="1">
        <f t="array" ref="I61">SUM(IF(ISERROR(LARGE(Q61:U61,{1})),0,LARGE(Q61:U61,{1}))+IF(ISERROR(LARGE(Q61:U61,{2})),0,LARGE(Q61:U61,{2})))</f>
        <v>73</v>
      </c>
      <c r="J61" s="90"/>
      <c r="K61" s="93"/>
      <c r="L61" s="93">
        <v>5302</v>
      </c>
      <c r="M61" s="93"/>
      <c r="N61" s="93"/>
      <c r="O61" s="93">
        <v>22</v>
      </c>
      <c r="P61" s="95"/>
      <c r="Q61" s="98" t="str">
        <f>IF(K61&lt;&gt;"",IF(K61/100&gt;wsp!A$4,0,ROUNDDOWN(wsp!A$2*(wsp!A$4-K61/100)^wsp!A$3,0)),"")</f>
        <v/>
      </c>
      <c r="R61" s="98">
        <f>IF(L61&lt;&gt;"",IF(L61/100&gt;wsp!C$4,0,ROUNDDOWN(wsp!C$2*(wsp!C$4-L61/100)^wsp!C$3,0)),"")</f>
        <v>41</v>
      </c>
      <c r="S61" s="99" t="str">
        <f>IF(M61&lt;&gt;"",IF(M61/100&lt;wsp!H$4,0,ROUNDDOWN(wsp!H$2*(M61/100-wsp!H$4)^wsp!H$3,0)),"")</f>
        <v/>
      </c>
      <c r="T61" s="98" t="str">
        <f>IF(N61&lt;&gt;"",IF(N61/100&lt;wsp!J$4,0,ROUNDDOWN(wsp!J$2*(N61/100-wsp!J$4)^wsp!J$3,0)),"")</f>
        <v/>
      </c>
      <c r="U61" s="98">
        <f>IF(O61&lt;&gt;"",IF(O61&lt;wsp!O$4,0,ROUNDDOWN(wsp!O$2*(O61-wsp!O$4)^wsp!O$3,0)),"")</f>
        <v>32</v>
      </c>
    </row>
    <row r="62" spans="1:21" x14ac:dyDescent="0.2">
      <c r="A62" s="100">
        <v>59</v>
      </c>
      <c r="B62" s="100">
        <v>74</v>
      </c>
      <c r="C62" s="110" t="s">
        <v>5119</v>
      </c>
      <c r="D62" s="110" t="s">
        <v>4895</v>
      </c>
      <c r="E62" s="111">
        <v>40650</v>
      </c>
      <c r="F62" s="110" t="s">
        <v>5117</v>
      </c>
      <c r="G62" s="110"/>
      <c r="H62" s="91">
        <f t="shared" si="0"/>
        <v>59</v>
      </c>
      <c r="I62" s="92" cm="1">
        <f t="array" ref="I62">SUM(IF(ISERROR(LARGE(Q62:U62,{1})),0,LARGE(Q62:U62,{1}))+IF(ISERROR(LARGE(Q62:U62,{2})),0,LARGE(Q62:U62,{2})))</f>
        <v>71</v>
      </c>
      <c r="J62" s="90"/>
      <c r="K62" s="93">
        <v>1094</v>
      </c>
      <c r="L62" s="93"/>
      <c r="M62" s="93"/>
      <c r="N62" s="93"/>
      <c r="O62" s="93">
        <v>33</v>
      </c>
      <c r="P62" s="95"/>
      <c r="Q62" s="98">
        <f>IF(K62&lt;&gt;"",IF(K62/100&gt;wsp!A$4,0,ROUNDDOWN(wsp!A$2*(wsp!A$4-K62/100)^wsp!A$3,0)),"")</f>
        <v>10</v>
      </c>
      <c r="R62" s="98" t="str">
        <f>IF(L62&lt;&gt;"",IF(L62/100&gt;wsp!C$4,0,ROUNDDOWN(wsp!C$2*(wsp!C$4-L62/100)^wsp!C$3,0)),"")</f>
        <v/>
      </c>
      <c r="S62" s="99" t="str">
        <f>IF(M62&lt;&gt;"",IF(M62/100&lt;wsp!H$4,0,ROUNDDOWN(wsp!H$2*(M62/100-wsp!H$4)^wsp!H$3,0)),"")</f>
        <v/>
      </c>
      <c r="T62" s="98" t="str">
        <f>IF(N62&lt;&gt;"",IF(N62/100&lt;wsp!J$4,0,ROUNDDOWN(wsp!J$2*(N62/100-wsp!J$4)^wsp!J$3,0)),"")</f>
        <v/>
      </c>
      <c r="U62" s="98">
        <f>IF(O62&lt;&gt;"",IF(O62&lt;wsp!O$4,0,ROUNDDOWN(wsp!O$2*(O62-wsp!O$4)^wsp!O$3,0)),"")</f>
        <v>61</v>
      </c>
    </row>
    <row r="63" spans="1:21" x14ac:dyDescent="0.2">
      <c r="A63" s="100">
        <v>60</v>
      </c>
      <c r="B63" s="100">
        <v>67</v>
      </c>
      <c r="C63" s="110" t="s">
        <v>5186</v>
      </c>
      <c r="D63" s="110" t="s">
        <v>5023</v>
      </c>
      <c r="E63" s="111">
        <v>40562</v>
      </c>
      <c r="F63" s="110" t="s">
        <v>5117</v>
      </c>
      <c r="G63" s="110"/>
      <c r="H63" s="91">
        <f t="shared" si="0"/>
        <v>59</v>
      </c>
      <c r="I63" s="92" cm="1">
        <f t="array" ref="I63">SUM(IF(ISERROR(LARGE(Q63:U63,{1})),0,LARGE(Q63:U63,{1}))+IF(ISERROR(LARGE(Q63:U63,{2})),0,LARGE(Q63:U63,{2})))</f>
        <v>71</v>
      </c>
      <c r="J63" s="90"/>
      <c r="K63" s="93"/>
      <c r="L63" s="93">
        <v>5636</v>
      </c>
      <c r="M63" s="93"/>
      <c r="N63" s="93">
        <v>371</v>
      </c>
      <c r="O63" s="93"/>
      <c r="P63" s="95"/>
      <c r="Q63" s="98" t="str">
        <f>IF(K63&lt;&gt;"",IF(K63/100&gt;wsp!A$4,0,ROUNDDOWN(wsp!A$2*(wsp!A$4-K63/100)^wsp!A$3,0)),"")</f>
        <v/>
      </c>
      <c r="R63" s="98">
        <f>IF(L63&lt;&gt;"",IF(L63/100&gt;wsp!C$4,0,ROUNDDOWN(wsp!C$2*(wsp!C$4-L63/100)^wsp!C$3,0)),"")</f>
        <v>19</v>
      </c>
      <c r="S63" s="99" t="str">
        <f>IF(M63&lt;&gt;"",IF(M63/100&lt;wsp!H$4,0,ROUNDDOWN(wsp!H$2*(M63/100-wsp!H$4)^wsp!H$3,0)),"")</f>
        <v/>
      </c>
      <c r="T63" s="98">
        <f>IF(N63&lt;&gt;"",IF(N63/100&lt;wsp!J$4,0,ROUNDDOWN(wsp!J$2*(N63/100-wsp!J$4)^wsp!J$3,0)),"")</f>
        <v>52</v>
      </c>
      <c r="U63" s="98" t="str">
        <f>IF(O63&lt;&gt;"",IF(O63&lt;wsp!O$4,0,ROUNDDOWN(wsp!O$2*(O63-wsp!O$4)^wsp!O$3,0)),"")</f>
        <v/>
      </c>
    </row>
    <row r="64" spans="1:21" x14ac:dyDescent="0.2">
      <c r="A64" s="100">
        <v>61</v>
      </c>
      <c r="B64" s="100">
        <v>294</v>
      </c>
      <c r="C64" s="110" t="s">
        <v>5008</v>
      </c>
      <c r="D64" s="110" t="s">
        <v>5009</v>
      </c>
      <c r="E64" s="111">
        <v>41192</v>
      </c>
      <c r="F64" s="110" t="s">
        <v>5010</v>
      </c>
      <c r="G64" s="110"/>
      <c r="H64" s="91">
        <f t="shared" si="0"/>
        <v>61</v>
      </c>
      <c r="I64" s="92" cm="1">
        <f t="array" ref="I64">SUM(IF(ISERROR(LARGE(Q64:U64,{1})),0,LARGE(Q64:U64,{1}))+IF(ISERROR(LARGE(Q64:U64,{2})),0,LARGE(Q64:U64,{2})))</f>
        <v>70</v>
      </c>
      <c r="J64" s="90"/>
      <c r="K64" s="93">
        <v>1058</v>
      </c>
      <c r="L64" s="93"/>
      <c r="M64" s="93"/>
      <c r="N64" s="93">
        <v>370</v>
      </c>
      <c r="O64" s="93"/>
      <c r="P64" s="95"/>
      <c r="Q64" s="98">
        <f>IF(K64&lt;&gt;"",IF(K64/100&gt;wsp!A$4,0,ROUNDDOWN(wsp!A$2*(wsp!A$4-K64/100)^wsp!A$3,0)),"")</f>
        <v>19</v>
      </c>
      <c r="R64" s="98" t="str">
        <f>IF(L64&lt;&gt;"",IF(L64/100&gt;wsp!C$4,0,ROUNDDOWN(wsp!C$2*(wsp!C$4-L64/100)^wsp!C$3,0)),"")</f>
        <v/>
      </c>
      <c r="S64" s="99" t="str">
        <f>IF(M64&lt;&gt;"",IF(M64/100&lt;wsp!H$4,0,ROUNDDOWN(wsp!H$2*(M64/100-wsp!H$4)^wsp!H$3,0)),"")</f>
        <v/>
      </c>
      <c r="T64" s="98">
        <f>IF(N64&lt;&gt;"",IF(N64/100&lt;wsp!J$4,0,ROUNDDOWN(wsp!J$2*(N64/100-wsp!J$4)^wsp!J$3,0)),"")</f>
        <v>51</v>
      </c>
      <c r="U64" s="98" t="str">
        <f>IF(O64&lt;&gt;"",IF(O64&lt;wsp!O$4,0,ROUNDDOWN(wsp!O$2*(O64-wsp!O$4)^wsp!O$3,0)),"")</f>
        <v/>
      </c>
    </row>
    <row r="65" spans="1:21" x14ac:dyDescent="0.2">
      <c r="A65" s="100">
        <v>62</v>
      </c>
      <c r="B65" s="100">
        <v>224</v>
      </c>
      <c r="C65" s="110" t="s">
        <v>5137</v>
      </c>
      <c r="D65" s="110" t="s">
        <v>5138</v>
      </c>
      <c r="E65" s="111">
        <v>40897</v>
      </c>
      <c r="F65" s="110" t="s">
        <v>4985</v>
      </c>
      <c r="G65" s="110"/>
      <c r="H65" s="91">
        <f t="shared" si="0"/>
        <v>61</v>
      </c>
      <c r="I65" s="92" cm="1">
        <f t="array" ref="I65">SUM(IF(ISERROR(LARGE(Q65:U65,{1})),0,LARGE(Q65:U65,{1}))+IF(ISERROR(LARGE(Q65:U65,{2})),0,LARGE(Q65:U65,{2})))</f>
        <v>70</v>
      </c>
      <c r="J65" s="90"/>
      <c r="K65" s="93">
        <v>1057</v>
      </c>
      <c r="L65" s="93"/>
      <c r="M65" s="93"/>
      <c r="N65" s="93"/>
      <c r="O65" s="93">
        <v>29.5</v>
      </c>
      <c r="P65" s="95"/>
      <c r="Q65" s="98">
        <f>IF(K65&lt;&gt;"",IF(K65/100&gt;wsp!A$4,0,ROUNDDOWN(wsp!A$2*(wsp!A$4-K65/100)^wsp!A$3,0)),"")</f>
        <v>19</v>
      </c>
      <c r="R65" s="98" t="str">
        <f>IF(L65&lt;&gt;"",IF(L65/100&gt;wsp!C$4,0,ROUNDDOWN(wsp!C$2*(wsp!C$4-L65/100)^wsp!C$3,0)),"")</f>
        <v/>
      </c>
      <c r="S65" s="99" t="str">
        <f>IF(M65&lt;&gt;"",IF(M65/100&lt;wsp!H$4,0,ROUNDDOWN(wsp!H$2*(M65/100-wsp!H$4)^wsp!H$3,0)),"")</f>
        <v/>
      </c>
      <c r="T65" s="98" t="str">
        <f>IF(N65&lt;&gt;"",IF(N65/100&lt;wsp!J$4,0,ROUNDDOWN(wsp!J$2*(N65/100-wsp!J$4)^wsp!J$3,0)),"")</f>
        <v/>
      </c>
      <c r="U65" s="98">
        <f>IF(O65&lt;&gt;"",IF(O65&lt;wsp!O$4,0,ROUNDDOWN(wsp!O$2*(O65-wsp!O$4)^wsp!O$3,0)),"")</f>
        <v>51</v>
      </c>
    </row>
    <row r="66" spans="1:21" x14ac:dyDescent="0.2">
      <c r="A66" s="100">
        <v>63</v>
      </c>
      <c r="B66" s="100">
        <v>266</v>
      </c>
      <c r="C66" s="110" t="s">
        <v>4999</v>
      </c>
      <c r="D66" s="110" t="s">
        <v>5000</v>
      </c>
      <c r="E66" s="111">
        <v>40620</v>
      </c>
      <c r="F66" s="110" t="s">
        <v>4994</v>
      </c>
      <c r="G66" s="110"/>
      <c r="H66" s="91">
        <f t="shared" si="0"/>
        <v>63</v>
      </c>
      <c r="I66" s="92" cm="1">
        <f t="array" ref="I66">SUM(IF(ISERROR(LARGE(Q66:U66,{1})),0,LARGE(Q66:U66,{1}))+IF(ISERROR(LARGE(Q66:U66,{2})),0,LARGE(Q66:U66,{2})))</f>
        <v>69</v>
      </c>
      <c r="J66" s="90"/>
      <c r="K66" s="93">
        <v>1035</v>
      </c>
      <c r="L66" s="93"/>
      <c r="M66" s="93"/>
      <c r="N66" s="93">
        <v>354</v>
      </c>
      <c r="O66" s="93"/>
      <c r="P66" s="95"/>
      <c r="Q66" s="98">
        <f>IF(K66&lt;&gt;"",IF(K66/100&gt;wsp!A$4,0,ROUNDDOWN(wsp!A$2*(wsp!A$4-K66/100)^wsp!A$3,0)),"")</f>
        <v>26</v>
      </c>
      <c r="R66" s="98" t="str">
        <f>IF(L66&lt;&gt;"",IF(L66/100&gt;wsp!C$4,0,ROUNDDOWN(wsp!C$2*(wsp!C$4-L66/100)^wsp!C$3,0)),"")</f>
        <v/>
      </c>
      <c r="S66" s="99" t="str">
        <f>IF(M66&lt;&gt;"",IF(M66/100&lt;wsp!H$4,0,ROUNDDOWN(wsp!H$2*(M66/100-wsp!H$4)^wsp!H$3,0)),"")</f>
        <v/>
      </c>
      <c r="T66" s="98">
        <f>IF(N66&lt;&gt;"",IF(N66/100&lt;wsp!J$4,0,ROUNDDOWN(wsp!J$2*(N66/100-wsp!J$4)^wsp!J$3,0)),"")</f>
        <v>43</v>
      </c>
      <c r="U66" s="98" t="str">
        <f>IF(O66&lt;&gt;"",IF(O66&lt;wsp!O$4,0,ROUNDDOWN(wsp!O$2*(O66-wsp!O$4)^wsp!O$3,0)),"")</f>
        <v/>
      </c>
    </row>
    <row r="67" spans="1:21" x14ac:dyDescent="0.2">
      <c r="A67" s="100">
        <v>64</v>
      </c>
      <c r="B67" s="100">
        <v>8</v>
      </c>
      <c r="C67" s="110" t="s">
        <v>4885</v>
      </c>
      <c r="D67" s="110" t="s">
        <v>4887</v>
      </c>
      <c r="E67" s="111">
        <v>41106</v>
      </c>
      <c r="F67" s="110" t="s">
        <v>4882</v>
      </c>
      <c r="G67" s="110"/>
      <c r="H67" s="91">
        <f t="shared" si="0"/>
        <v>64</v>
      </c>
      <c r="I67" s="92" cm="1">
        <f t="array" ref="I67">SUM(IF(ISERROR(LARGE(Q67:U67,{1})),0,LARGE(Q67:U67,{1}))+IF(ISERROR(LARGE(Q67:U67,{2})),0,LARGE(Q67:U67,{2})))</f>
        <v>68</v>
      </c>
      <c r="J67" s="90"/>
      <c r="K67" s="93">
        <v>983</v>
      </c>
      <c r="L67" s="93"/>
      <c r="M67" s="93"/>
      <c r="N67" s="93">
        <v>304</v>
      </c>
      <c r="O67" s="93"/>
      <c r="P67" s="95"/>
      <c r="Q67" s="98">
        <f>IF(K67&lt;&gt;"",IF(K67/100&gt;wsp!A$4,0,ROUNDDOWN(wsp!A$2*(wsp!A$4-K67/100)^wsp!A$3,0)),"")</f>
        <v>47</v>
      </c>
      <c r="R67" s="98" t="str">
        <f>IF(L67&lt;&gt;"",IF(L67/100&gt;wsp!C$4,0,ROUNDDOWN(wsp!C$2*(wsp!C$4-L67/100)^wsp!C$3,0)),"")</f>
        <v/>
      </c>
      <c r="S67" s="99" t="str">
        <f>IF(M67&lt;&gt;"",IF(M67/100&lt;wsp!H$4,0,ROUNDDOWN(wsp!H$2*(M67/100-wsp!H$4)^wsp!H$3,0)),"")</f>
        <v/>
      </c>
      <c r="T67" s="98">
        <f>IF(N67&lt;&gt;"",IF(N67/100&lt;wsp!J$4,0,ROUNDDOWN(wsp!J$2*(N67/100-wsp!J$4)^wsp!J$3,0)),"")</f>
        <v>21</v>
      </c>
      <c r="U67" s="98" t="str">
        <f>IF(O67&lt;&gt;"",IF(O67&lt;wsp!O$4,0,ROUNDDOWN(wsp!O$2*(O67-wsp!O$4)^wsp!O$3,0)),"")</f>
        <v/>
      </c>
    </row>
    <row r="68" spans="1:21" x14ac:dyDescent="0.2">
      <c r="A68" s="100">
        <v>65</v>
      </c>
      <c r="B68" s="100">
        <v>160</v>
      </c>
      <c r="C68" s="110" t="s">
        <v>4964</v>
      </c>
      <c r="D68" s="110" t="s">
        <v>4965</v>
      </c>
      <c r="E68" s="111">
        <v>40544</v>
      </c>
      <c r="F68" s="110" t="s">
        <v>4957</v>
      </c>
      <c r="G68" s="110"/>
      <c r="H68" s="91">
        <f t="shared" ref="H68:H131" si="1">IF(I68=0," ",RANK(I68,I$4:I$203))</f>
        <v>65</v>
      </c>
      <c r="I68" s="92" cm="1">
        <f t="array" ref="I68">SUM(IF(ISERROR(LARGE(Q68:U68,{1})),0,LARGE(Q68:U68,{1}))+IF(ISERROR(LARGE(Q68:U68,{2})),0,LARGE(Q68:U68,{2})))</f>
        <v>67</v>
      </c>
      <c r="J68" s="90"/>
      <c r="K68" s="93">
        <v>1036</v>
      </c>
      <c r="L68" s="93"/>
      <c r="M68" s="93"/>
      <c r="N68" s="93">
        <v>349</v>
      </c>
      <c r="O68" s="93"/>
      <c r="P68" s="95"/>
      <c r="Q68" s="98">
        <f>IF(K68&lt;&gt;"",IF(K68/100&gt;wsp!A$4,0,ROUNDDOWN(wsp!A$2*(wsp!A$4-K68/100)^wsp!A$3,0)),"")</f>
        <v>26</v>
      </c>
      <c r="R68" s="98" t="str">
        <f>IF(L68&lt;&gt;"",IF(L68/100&gt;wsp!C$4,0,ROUNDDOWN(wsp!C$2*(wsp!C$4-L68/100)^wsp!C$3,0)),"")</f>
        <v/>
      </c>
      <c r="S68" s="99" t="str">
        <f>IF(M68&lt;&gt;"",IF(M68/100&lt;wsp!H$4,0,ROUNDDOWN(wsp!H$2*(M68/100-wsp!H$4)^wsp!H$3,0)),"")</f>
        <v/>
      </c>
      <c r="T68" s="98">
        <f>IF(N68&lt;&gt;"",IF(N68/100&lt;wsp!J$4,0,ROUNDDOWN(wsp!J$2*(N68/100-wsp!J$4)^wsp!J$3,0)),"")</f>
        <v>41</v>
      </c>
      <c r="U68" s="98" t="str">
        <f>IF(O68&lt;&gt;"",IF(O68&lt;wsp!O$4,0,ROUNDDOWN(wsp!O$2*(O68-wsp!O$4)^wsp!O$3,0)),"")</f>
        <v/>
      </c>
    </row>
    <row r="69" spans="1:21" x14ac:dyDescent="0.2">
      <c r="A69" s="100">
        <v>66</v>
      </c>
      <c r="B69" s="100">
        <v>395</v>
      </c>
      <c r="C69" s="110" t="s">
        <v>5055</v>
      </c>
      <c r="D69" s="110" t="s">
        <v>4917</v>
      </c>
      <c r="E69" s="111">
        <v>40571</v>
      </c>
      <c r="F69" s="110" t="s">
        <v>5050</v>
      </c>
      <c r="G69" s="110"/>
      <c r="H69" s="91">
        <f t="shared" si="1"/>
        <v>65</v>
      </c>
      <c r="I69" s="92" cm="1">
        <f t="array" ref="I69">SUM(IF(ISERROR(LARGE(Q69:U69,{1})),0,LARGE(Q69:U69,{1}))+IF(ISERROR(LARGE(Q69:U69,{2})),0,LARGE(Q69:U69,{2})))</f>
        <v>67</v>
      </c>
      <c r="J69" s="90"/>
      <c r="K69" s="93">
        <v>1011</v>
      </c>
      <c r="L69" s="93"/>
      <c r="M69" s="93"/>
      <c r="N69" s="93">
        <v>330</v>
      </c>
      <c r="O69" s="93"/>
      <c r="P69" s="95"/>
      <c r="Q69" s="98">
        <f>IF(K69&lt;&gt;"",IF(K69/100&gt;wsp!A$4,0,ROUNDDOWN(wsp!A$2*(wsp!A$4-K69/100)^wsp!A$3,0)),"")</f>
        <v>35</v>
      </c>
      <c r="R69" s="98" t="str">
        <f>IF(L69&lt;&gt;"",IF(L69/100&gt;wsp!C$4,0,ROUNDDOWN(wsp!C$2*(wsp!C$4-L69/100)^wsp!C$3,0)),"")</f>
        <v/>
      </c>
      <c r="S69" s="99" t="str">
        <f>IF(M69&lt;&gt;"",IF(M69/100&lt;wsp!H$4,0,ROUNDDOWN(wsp!H$2*(M69/100-wsp!H$4)^wsp!H$3,0)),"")</f>
        <v/>
      </c>
      <c r="T69" s="98">
        <f>IF(N69&lt;&gt;"",IF(N69/100&lt;wsp!J$4,0,ROUNDDOWN(wsp!J$2*(N69/100-wsp!J$4)^wsp!J$3,0)),"")</f>
        <v>32</v>
      </c>
      <c r="U69" s="98" t="str">
        <f>IF(O69&lt;&gt;"",IF(O69&lt;wsp!O$4,0,ROUNDDOWN(wsp!O$2*(O69-wsp!O$4)^wsp!O$3,0)),"")</f>
        <v/>
      </c>
    </row>
    <row r="70" spans="1:21" x14ac:dyDescent="0.2">
      <c r="A70" s="100">
        <v>67</v>
      </c>
      <c r="B70" s="100">
        <v>184</v>
      </c>
      <c r="C70" s="110" t="s">
        <v>5129</v>
      </c>
      <c r="D70" s="110" t="s">
        <v>5009</v>
      </c>
      <c r="E70" s="111">
        <v>40544</v>
      </c>
      <c r="F70" s="110" t="s">
        <v>4957</v>
      </c>
      <c r="G70" s="110"/>
      <c r="H70" s="91">
        <f t="shared" si="1"/>
        <v>67</v>
      </c>
      <c r="I70" s="92" cm="1">
        <f t="array" ref="I70">SUM(IF(ISERROR(LARGE(Q70:U70,{1})),0,LARGE(Q70:U70,{1}))+IF(ISERROR(LARGE(Q70:U70,{2})),0,LARGE(Q70:U70,{2})))</f>
        <v>66</v>
      </c>
      <c r="J70" s="90"/>
      <c r="K70" s="93">
        <v>1052</v>
      </c>
      <c r="L70" s="93"/>
      <c r="M70" s="93"/>
      <c r="N70" s="93"/>
      <c r="O70" s="93">
        <v>27</v>
      </c>
      <c r="P70" s="95"/>
      <c r="Q70" s="98">
        <f>IF(K70&lt;&gt;"",IF(K70/100&gt;wsp!A$4,0,ROUNDDOWN(wsp!A$2*(wsp!A$4-K70/100)^wsp!A$3,0)),"")</f>
        <v>21</v>
      </c>
      <c r="R70" s="98" t="str">
        <f>IF(L70&lt;&gt;"",IF(L70/100&gt;wsp!C$4,0,ROUNDDOWN(wsp!C$2*(wsp!C$4-L70/100)^wsp!C$3,0)),"")</f>
        <v/>
      </c>
      <c r="S70" s="99" t="str">
        <f>IF(M70&lt;&gt;"",IF(M70/100&lt;wsp!H$4,0,ROUNDDOWN(wsp!H$2*(M70/100-wsp!H$4)^wsp!H$3,0)),"")</f>
        <v/>
      </c>
      <c r="T70" s="98" t="str">
        <f>IF(N70&lt;&gt;"",IF(N70/100&lt;wsp!J$4,0,ROUNDDOWN(wsp!J$2*(N70/100-wsp!J$4)^wsp!J$3,0)),"")</f>
        <v/>
      </c>
      <c r="U70" s="98">
        <f>IF(O70&lt;&gt;"",IF(O70&lt;wsp!O$4,0,ROUNDDOWN(wsp!O$2*(O70-wsp!O$4)^wsp!O$3,0)),"")</f>
        <v>45</v>
      </c>
    </row>
    <row r="71" spans="1:21" x14ac:dyDescent="0.2">
      <c r="A71" s="100">
        <v>68</v>
      </c>
      <c r="B71" s="100">
        <v>94</v>
      </c>
      <c r="C71" s="110" t="s">
        <v>5124</v>
      </c>
      <c r="D71" s="110" t="s">
        <v>4881</v>
      </c>
      <c r="E71" s="111">
        <v>41091</v>
      </c>
      <c r="F71" s="110" t="s">
        <v>5123</v>
      </c>
      <c r="G71" s="110"/>
      <c r="H71" s="91">
        <f t="shared" si="1"/>
        <v>68</v>
      </c>
      <c r="I71" s="92" cm="1">
        <f t="array" ref="I71">SUM(IF(ISERROR(LARGE(Q71:U71,{1})),0,LARGE(Q71:U71,{1}))+IF(ISERROR(LARGE(Q71:U71,{2})),0,LARGE(Q71:U71,{2})))</f>
        <v>65</v>
      </c>
      <c r="J71" s="90"/>
      <c r="K71" s="93">
        <v>1020</v>
      </c>
      <c r="L71" s="93"/>
      <c r="M71" s="93"/>
      <c r="N71" s="93"/>
      <c r="O71" s="93">
        <v>22.5</v>
      </c>
      <c r="P71" s="95"/>
      <c r="Q71" s="98">
        <f>IF(K71&lt;&gt;"",IF(K71/100&gt;wsp!A$4,0,ROUNDDOWN(wsp!A$2*(wsp!A$4-K71/100)^wsp!A$3,0)),"")</f>
        <v>32</v>
      </c>
      <c r="R71" s="98" t="str">
        <f>IF(L71&lt;&gt;"",IF(L71/100&gt;wsp!C$4,0,ROUNDDOWN(wsp!C$2*(wsp!C$4-L71/100)^wsp!C$3,0)),"")</f>
        <v/>
      </c>
      <c r="S71" s="99" t="str">
        <f>IF(M71&lt;&gt;"",IF(M71/100&lt;wsp!H$4,0,ROUNDDOWN(wsp!H$2*(M71/100-wsp!H$4)^wsp!H$3,0)),"")</f>
        <v/>
      </c>
      <c r="T71" s="98" t="str">
        <f>IF(N71&lt;&gt;"",IF(N71/100&lt;wsp!J$4,0,ROUNDDOWN(wsp!J$2*(N71/100-wsp!J$4)^wsp!J$3,0)),"")</f>
        <v/>
      </c>
      <c r="U71" s="98">
        <f>IF(O71&lt;&gt;"",IF(O71&lt;wsp!O$4,0,ROUNDDOWN(wsp!O$2*(O71-wsp!O$4)^wsp!O$3,0)),"")</f>
        <v>33</v>
      </c>
    </row>
    <row r="72" spans="1:21" x14ac:dyDescent="0.2">
      <c r="A72" s="100">
        <v>69</v>
      </c>
      <c r="B72" s="100">
        <v>377</v>
      </c>
      <c r="C72" s="110" t="s">
        <v>5163</v>
      </c>
      <c r="D72" s="110" t="s">
        <v>4895</v>
      </c>
      <c r="E72" s="111">
        <v>40696</v>
      </c>
      <c r="F72" s="110" t="s">
        <v>5045</v>
      </c>
      <c r="G72" s="110"/>
      <c r="H72" s="91">
        <f t="shared" si="1"/>
        <v>68</v>
      </c>
      <c r="I72" s="92" cm="1">
        <f t="array" ref="I72">SUM(IF(ISERROR(LARGE(Q72:U72,{1})),0,LARGE(Q72:U72,{1}))+IF(ISERROR(LARGE(Q72:U72,{2})),0,LARGE(Q72:U72,{2})))</f>
        <v>65</v>
      </c>
      <c r="J72" s="90"/>
      <c r="K72" s="93">
        <v>1215</v>
      </c>
      <c r="L72" s="93"/>
      <c r="M72" s="93"/>
      <c r="N72" s="93"/>
      <c r="O72" s="93">
        <v>34.5</v>
      </c>
      <c r="P72" s="95"/>
      <c r="Q72" s="98">
        <f>IF(K72&lt;&gt;"",IF(K72/100&gt;wsp!A$4,0,ROUNDDOWN(wsp!A$2*(wsp!A$4-K72/100)^wsp!A$3,0)),"")</f>
        <v>0</v>
      </c>
      <c r="R72" s="98" t="str">
        <f>IF(L72&lt;&gt;"",IF(L72/100&gt;wsp!C$4,0,ROUNDDOWN(wsp!C$2*(wsp!C$4-L72/100)^wsp!C$3,0)),"")</f>
        <v/>
      </c>
      <c r="S72" s="99" t="str">
        <f>IF(M72&lt;&gt;"",IF(M72/100&lt;wsp!H$4,0,ROUNDDOWN(wsp!H$2*(M72/100-wsp!H$4)^wsp!H$3,0)),"")</f>
        <v/>
      </c>
      <c r="T72" s="98" t="str">
        <f>IF(N72&lt;&gt;"",IF(N72/100&lt;wsp!J$4,0,ROUNDDOWN(wsp!J$2*(N72/100-wsp!J$4)^wsp!J$3,0)),"")</f>
        <v/>
      </c>
      <c r="U72" s="98">
        <f>IF(O72&lt;&gt;"",IF(O72&lt;wsp!O$4,0,ROUNDDOWN(wsp!O$2*(O72-wsp!O$4)^wsp!O$3,0)),"")</f>
        <v>65</v>
      </c>
    </row>
    <row r="73" spans="1:21" x14ac:dyDescent="0.2">
      <c r="A73" s="100">
        <v>70</v>
      </c>
      <c r="B73" s="100">
        <v>257</v>
      </c>
      <c r="C73" s="110" t="s">
        <v>5212</v>
      </c>
      <c r="D73" s="110" t="s">
        <v>5013</v>
      </c>
      <c r="E73" s="111">
        <v>41070</v>
      </c>
      <c r="F73" s="110" t="s">
        <v>4994</v>
      </c>
      <c r="G73" s="110"/>
      <c r="H73" s="91">
        <f t="shared" si="1"/>
        <v>68</v>
      </c>
      <c r="I73" s="92" cm="1">
        <f t="array" ref="I73">SUM(IF(ISERROR(LARGE(Q73:U73,{1})),0,LARGE(Q73:U73,{1}))+IF(ISERROR(LARGE(Q73:U73,{2})),0,LARGE(Q73:U73,{2})))</f>
        <v>65</v>
      </c>
      <c r="J73" s="90"/>
      <c r="K73" s="93"/>
      <c r="L73" s="93">
        <v>5550</v>
      </c>
      <c r="M73" s="93"/>
      <c r="N73" s="93">
        <v>350</v>
      </c>
      <c r="O73" s="93"/>
      <c r="P73" s="95"/>
      <c r="Q73" s="98" t="str">
        <f>IF(K73&lt;&gt;"",IF(K73/100&gt;wsp!A$4,0,ROUNDDOWN(wsp!A$2*(wsp!A$4-K73/100)^wsp!A$3,0)),"")</f>
        <v/>
      </c>
      <c r="R73" s="98">
        <f>IF(L73&lt;&gt;"",IF(L73/100&gt;wsp!C$4,0,ROUNDDOWN(wsp!C$2*(wsp!C$4-L73/100)^wsp!C$3,0)),"")</f>
        <v>24</v>
      </c>
      <c r="S73" s="99" t="str">
        <f>IF(M73&lt;&gt;"",IF(M73/100&lt;wsp!H$4,0,ROUNDDOWN(wsp!H$2*(M73/100-wsp!H$4)^wsp!H$3,0)),"")</f>
        <v/>
      </c>
      <c r="T73" s="98">
        <f>IF(N73&lt;&gt;"",IF(N73/100&lt;wsp!J$4,0,ROUNDDOWN(wsp!J$2*(N73/100-wsp!J$4)^wsp!J$3,0)),"")</f>
        <v>41</v>
      </c>
      <c r="U73" s="98" t="str">
        <f>IF(O73&lt;&gt;"",IF(O73&lt;wsp!O$4,0,ROUNDDOWN(wsp!O$2*(O73-wsp!O$4)^wsp!O$3,0)),"")</f>
        <v/>
      </c>
    </row>
    <row r="74" spans="1:21" x14ac:dyDescent="0.2">
      <c r="A74" s="100">
        <v>71</v>
      </c>
      <c r="B74" s="100">
        <v>142</v>
      </c>
      <c r="C74" s="110" t="s">
        <v>5198</v>
      </c>
      <c r="D74" s="110" t="s">
        <v>5199</v>
      </c>
      <c r="E74" s="111">
        <v>40686</v>
      </c>
      <c r="F74" s="110" t="s">
        <v>4955</v>
      </c>
      <c r="G74" s="110"/>
      <c r="H74" s="91">
        <f t="shared" si="1"/>
        <v>71</v>
      </c>
      <c r="I74" s="92" cm="1">
        <f t="array" ref="I74">SUM(IF(ISERROR(LARGE(Q74:U74,{1})),0,LARGE(Q74:U74,{1}))+IF(ISERROR(LARGE(Q74:U74,{2})),0,LARGE(Q74:U74,{2})))</f>
        <v>63</v>
      </c>
      <c r="J74" s="90"/>
      <c r="K74" s="93"/>
      <c r="L74" s="93">
        <v>6214</v>
      </c>
      <c r="M74" s="93"/>
      <c r="N74" s="93">
        <v>393</v>
      </c>
      <c r="O74" s="93"/>
      <c r="P74" s="95"/>
      <c r="Q74" s="98" t="str">
        <f>IF(K74&lt;&gt;"",IF(K74/100&gt;wsp!A$4,0,ROUNDDOWN(wsp!A$2*(wsp!A$4-K74/100)^wsp!A$3,0)),"")</f>
        <v/>
      </c>
      <c r="R74" s="98">
        <f>IF(L74&lt;&gt;"",IF(L74/100&gt;wsp!C$4,0,ROUNDDOWN(wsp!C$2*(wsp!C$4-L74/100)^wsp!C$3,0)),"")</f>
        <v>0</v>
      </c>
      <c r="S74" s="99" t="str">
        <f>IF(M74&lt;&gt;"",IF(M74/100&lt;wsp!H$4,0,ROUNDDOWN(wsp!H$2*(M74/100-wsp!H$4)^wsp!H$3,0)),"")</f>
        <v/>
      </c>
      <c r="T74" s="98">
        <f>IF(N74&lt;&gt;"",IF(N74/100&lt;wsp!J$4,0,ROUNDDOWN(wsp!J$2*(N74/100-wsp!J$4)^wsp!J$3,0)),"")</f>
        <v>63</v>
      </c>
      <c r="U74" s="98" t="str">
        <f>IF(O74&lt;&gt;"",IF(O74&lt;wsp!O$4,0,ROUNDDOWN(wsp!O$2*(O74-wsp!O$4)^wsp!O$3,0)),"")</f>
        <v/>
      </c>
    </row>
    <row r="75" spans="1:21" x14ac:dyDescent="0.2">
      <c r="A75" s="100">
        <v>72</v>
      </c>
      <c r="B75" s="100">
        <v>374</v>
      </c>
      <c r="C75" s="110" t="s">
        <v>5227</v>
      </c>
      <c r="D75" s="110" t="s">
        <v>5093</v>
      </c>
      <c r="E75" s="111">
        <v>40572</v>
      </c>
      <c r="F75" s="110" t="s">
        <v>5045</v>
      </c>
      <c r="G75" s="110"/>
      <c r="H75" s="91">
        <f t="shared" si="1"/>
        <v>72</v>
      </c>
      <c r="I75" s="92" cm="1">
        <f t="array" ref="I75">SUM(IF(ISERROR(LARGE(Q75:U75,{1})),0,LARGE(Q75:U75,{1}))+IF(ISERROR(LARGE(Q75:U75,{2})),0,LARGE(Q75:U75,{2})))</f>
        <v>62</v>
      </c>
      <c r="J75" s="90"/>
      <c r="K75" s="93"/>
      <c r="L75" s="93">
        <v>5793</v>
      </c>
      <c r="M75" s="93"/>
      <c r="N75" s="93">
        <v>367</v>
      </c>
      <c r="O75" s="93"/>
      <c r="P75" s="95"/>
      <c r="Q75" s="98" t="str">
        <f>IF(K75&lt;&gt;"",IF(K75/100&gt;wsp!A$4,0,ROUNDDOWN(wsp!A$2*(wsp!A$4-K75/100)^wsp!A$3,0)),"")</f>
        <v/>
      </c>
      <c r="R75" s="98">
        <f>IF(L75&lt;&gt;"",IF(L75/100&gt;wsp!C$4,0,ROUNDDOWN(wsp!C$2*(wsp!C$4-L75/100)^wsp!C$3,0)),"")</f>
        <v>12</v>
      </c>
      <c r="S75" s="99" t="str">
        <f>IF(M75&lt;&gt;"",IF(M75/100&lt;wsp!H$4,0,ROUNDDOWN(wsp!H$2*(M75/100-wsp!H$4)^wsp!H$3,0)),"")</f>
        <v/>
      </c>
      <c r="T75" s="98">
        <f>IF(N75&lt;&gt;"",IF(N75/100&lt;wsp!J$4,0,ROUNDDOWN(wsp!J$2*(N75/100-wsp!J$4)^wsp!J$3,0)),"")</f>
        <v>50</v>
      </c>
      <c r="U75" s="98" t="str">
        <f>IF(O75&lt;&gt;"",IF(O75&lt;wsp!O$4,0,ROUNDDOWN(wsp!O$2*(O75-wsp!O$4)^wsp!O$3,0)),"")</f>
        <v/>
      </c>
    </row>
    <row r="76" spans="1:21" x14ac:dyDescent="0.2">
      <c r="A76" s="100">
        <v>73</v>
      </c>
      <c r="B76" s="100">
        <v>7</v>
      </c>
      <c r="C76" s="110" t="s">
        <v>4885</v>
      </c>
      <c r="D76" s="110" t="s">
        <v>4886</v>
      </c>
      <c r="E76" s="111">
        <v>40740</v>
      </c>
      <c r="F76" s="110" t="s">
        <v>4882</v>
      </c>
      <c r="G76" s="110"/>
      <c r="H76" s="91">
        <f t="shared" si="1"/>
        <v>73</v>
      </c>
      <c r="I76" s="92" cm="1">
        <f t="array" ref="I76">SUM(IF(ISERROR(LARGE(Q76:U76,{1})),0,LARGE(Q76:U76,{1}))+IF(ISERROR(LARGE(Q76:U76,{2})),0,LARGE(Q76:U76,{2})))</f>
        <v>61</v>
      </c>
      <c r="J76" s="90"/>
      <c r="K76" s="93">
        <v>991</v>
      </c>
      <c r="L76" s="93"/>
      <c r="M76" s="93"/>
      <c r="N76" s="93">
        <v>294</v>
      </c>
      <c r="O76" s="93"/>
      <c r="P76" s="95"/>
      <c r="Q76" s="98">
        <f>IF(K76&lt;&gt;"",IF(K76/100&gt;wsp!A$4,0,ROUNDDOWN(wsp!A$2*(wsp!A$4-K76/100)^wsp!A$3,0)),"")</f>
        <v>44</v>
      </c>
      <c r="R76" s="98" t="str">
        <f>IF(L76&lt;&gt;"",IF(L76/100&gt;wsp!C$4,0,ROUNDDOWN(wsp!C$2*(wsp!C$4-L76/100)^wsp!C$3,0)),"")</f>
        <v/>
      </c>
      <c r="S76" s="99" t="str">
        <f>IF(M76&lt;&gt;"",IF(M76/100&lt;wsp!H$4,0,ROUNDDOWN(wsp!H$2*(M76/100-wsp!H$4)^wsp!H$3,0)),"")</f>
        <v/>
      </c>
      <c r="T76" s="98">
        <f>IF(N76&lt;&gt;"",IF(N76/100&lt;wsp!J$4,0,ROUNDDOWN(wsp!J$2*(N76/100-wsp!J$4)^wsp!J$3,0)),"")</f>
        <v>17</v>
      </c>
      <c r="U76" s="98" t="str">
        <f>IF(O76&lt;&gt;"",IF(O76&lt;wsp!O$4,0,ROUNDDOWN(wsp!O$2*(O76-wsp!O$4)^wsp!O$3,0)),"")</f>
        <v/>
      </c>
    </row>
    <row r="77" spans="1:21" x14ac:dyDescent="0.2">
      <c r="A77" s="100">
        <v>74</v>
      </c>
      <c r="B77" s="100">
        <v>420</v>
      </c>
      <c r="C77" s="110" t="s">
        <v>5062</v>
      </c>
      <c r="D77" s="110" t="s">
        <v>4886</v>
      </c>
      <c r="E77" s="111">
        <v>40591</v>
      </c>
      <c r="F77" s="110" t="s">
        <v>5059</v>
      </c>
      <c r="G77" s="110"/>
      <c r="H77" s="91">
        <f t="shared" si="1"/>
        <v>73</v>
      </c>
      <c r="I77" s="92" cm="1">
        <f t="array" ref="I77">SUM(IF(ISERROR(LARGE(Q77:U77,{1})),0,LARGE(Q77:U77,{1}))+IF(ISERROR(LARGE(Q77:U77,{2})),0,LARGE(Q77:U77,{2})))</f>
        <v>61</v>
      </c>
      <c r="J77" s="90"/>
      <c r="K77" s="93">
        <v>1061</v>
      </c>
      <c r="L77" s="93"/>
      <c r="M77" s="93"/>
      <c r="N77" s="93">
        <v>353</v>
      </c>
      <c r="O77" s="93"/>
      <c r="P77" s="95"/>
      <c r="Q77" s="98">
        <f>IF(K77&lt;&gt;"",IF(K77/100&gt;wsp!A$4,0,ROUNDDOWN(wsp!A$2*(wsp!A$4-K77/100)^wsp!A$3,0)),"")</f>
        <v>18</v>
      </c>
      <c r="R77" s="98" t="str">
        <f>IF(L77&lt;&gt;"",IF(L77/100&gt;wsp!C$4,0,ROUNDDOWN(wsp!C$2*(wsp!C$4-L77/100)^wsp!C$3,0)),"")</f>
        <v/>
      </c>
      <c r="S77" s="99" t="str">
        <f>IF(M77&lt;&gt;"",IF(M77/100&lt;wsp!H$4,0,ROUNDDOWN(wsp!H$2*(M77/100-wsp!H$4)^wsp!H$3,0)),"")</f>
        <v/>
      </c>
      <c r="T77" s="98">
        <f>IF(N77&lt;&gt;"",IF(N77/100&lt;wsp!J$4,0,ROUNDDOWN(wsp!J$2*(N77/100-wsp!J$4)^wsp!J$3,0)),"")</f>
        <v>43</v>
      </c>
      <c r="U77" s="98" t="str">
        <f>IF(O77&lt;&gt;"",IF(O77&lt;wsp!O$4,0,ROUNDDOWN(wsp!O$2*(O77-wsp!O$4)^wsp!O$3,0)),"")</f>
        <v/>
      </c>
    </row>
    <row r="78" spans="1:21" x14ac:dyDescent="0.2">
      <c r="A78" s="100">
        <v>75</v>
      </c>
      <c r="B78" s="100">
        <v>76</v>
      </c>
      <c r="C78" s="110" t="s">
        <v>5120</v>
      </c>
      <c r="D78" s="110" t="s">
        <v>5121</v>
      </c>
      <c r="E78" s="111">
        <v>40570</v>
      </c>
      <c r="F78" s="110" t="s">
        <v>5117</v>
      </c>
      <c r="G78" s="110"/>
      <c r="H78" s="91">
        <f t="shared" si="1"/>
        <v>75</v>
      </c>
      <c r="I78" s="92" cm="1">
        <f t="array" ref="I78">SUM(IF(ISERROR(LARGE(Q78:U78,{1})),0,LARGE(Q78:U78,{1}))+IF(ISERROR(LARGE(Q78:U78,{2})),0,LARGE(Q78:U78,{2})))</f>
        <v>60</v>
      </c>
      <c r="J78" s="90"/>
      <c r="K78" s="93">
        <v>1035</v>
      </c>
      <c r="L78" s="93"/>
      <c r="M78" s="93"/>
      <c r="N78" s="93"/>
      <c r="O78" s="93">
        <v>23</v>
      </c>
      <c r="P78" s="95"/>
      <c r="Q78" s="98">
        <f>IF(K78&lt;&gt;"",IF(K78/100&gt;wsp!A$4,0,ROUNDDOWN(wsp!A$2*(wsp!A$4-K78/100)^wsp!A$3,0)),"")</f>
        <v>26</v>
      </c>
      <c r="R78" s="98" t="str">
        <f>IF(L78&lt;&gt;"",IF(L78/100&gt;wsp!C$4,0,ROUNDDOWN(wsp!C$2*(wsp!C$4-L78/100)^wsp!C$3,0)),"")</f>
        <v/>
      </c>
      <c r="S78" s="99" t="str">
        <f>IF(M78&lt;&gt;"",IF(M78/100&lt;wsp!H$4,0,ROUNDDOWN(wsp!H$2*(M78/100-wsp!H$4)^wsp!H$3,0)),"")</f>
        <v/>
      </c>
      <c r="T78" s="98" t="str">
        <f>IF(N78&lt;&gt;"",IF(N78/100&lt;wsp!J$4,0,ROUNDDOWN(wsp!J$2*(N78/100-wsp!J$4)^wsp!J$3,0)),"")</f>
        <v/>
      </c>
      <c r="U78" s="98">
        <f>IF(O78&lt;&gt;"",IF(O78&lt;wsp!O$4,0,ROUNDDOWN(wsp!O$2*(O78-wsp!O$4)^wsp!O$3,0)),"")</f>
        <v>34</v>
      </c>
    </row>
    <row r="79" spans="1:21" x14ac:dyDescent="0.2">
      <c r="A79" s="100">
        <v>76</v>
      </c>
      <c r="B79" s="100">
        <v>140</v>
      </c>
      <c r="C79" s="110" t="s">
        <v>5030</v>
      </c>
      <c r="D79" s="110" t="s">
        <v>4929</v>
      </c>
      <c r="E79" s="111">
        <v>40550</v>
      </c>
      <c r="F79" s="110" t="s">
        <v>4955</v>
      </c>
      <c r="G79" s="110"/>
      <c r="H79" s="91">
        <f t="shared" si="1"/>
        <v>75</v>
      </c>
      <c r="I79" s="92" cm="1">
        <f t="array" ref="I79">SUM(IF(ISERROR(LARGE(Q79:U79,{1})),0,LARGE(Q79:U79,{1}))+IF(ISERROR(LARGE(Q79:U79,{2})),0,LARGE(Q79:U79,{2})))</f>
        <v>60</v>
      </c>
      <c r="J79" s="90"/>
      <c r="K79" s="93"/>
      <c r="L79" s="93">
        <v>5731</v>
      </c>
      <c r="M79" s="93"/>
      <c r="N79" s="93">
        <v>359</v>
      </c>
      <c r="O79" s="93"/>
      <c r="P79" s="95"/>
      <c r="Q79" s="98" t="str">
        <f>IF(K79&lt;&gt;"",IF(K79/100&gt;wsp!A$4,0,ROUNDDOWN(wsp!A$2*(wsp!A$4-K79/100)^wsp!A$3,0)),"")</f>
        <v/>
      </c>
      <c r="R79" s="98">
        <f>IF(L79&lt;&gt;"",IF(L79/100&gt;wsp!C$4,0,ROUNDDOWN(wsp!C$2*(wsp!C$4-L79/100)^wsp!C$3,0)),"")</f>
        <v>14</v>
      </c>
      <c r="S79" s="99" t="str">
        <f>IF(M79&lt;&gt;"",IF(M79/100&lt;wsp!H$4,0,ROUNDDOWN(wsp!H$2*(M79/100-wsp!H$4)^wsp!H$3,0)),"")</f>
        <v/>
      </c>
      <c r="T79" s="98">
        <f>IF(N79&lt;&gt;"",IF(N79/100&lt;wsp!J$4,0,ROUNDDOWN(wsp!J$2*(N79/100-wsp!J$4)^wsp!J$3,0)),"")</f>
        <v>46</v>
      </c>
      <c r="U79" s="98" t="str">
        <f>IF(O79&lt;&gt;"",IF(O79&lt;wsp!O$4,0,ROUNDDOWN(wsp!O$2*(O79-wsp!O$4)^wsp!O$3,0)),"")</f>
        <v/>
      </c>
    </row>
    <row r="80" spans="1:21" x14ac:dyDescent="0.2">
      <c r="A80" s="100">
        <v>77</v>
      </c>
      <c r="B80" s="100">
        <v>324</v>
      </c>
      <c r="C80" s="110" t="s">
        <v>5217</v>
      </c>
      <c r="D80" s="110" t="s">
        <v>4908</v>
      </c>
      <c r="E80" s="111">
        <v>40719</v>
      </c>
      <c r="F80" s="110" t="s">
        <v>5155</v>
      </c>
      <c r="G80" s="110"/>
      <c r="H80" s="91">
        <f t="shared" si="1"/>
        <v>75</v>
      </c>
      <c r="I80" s="92" cm="1">
        <f t="array" ref="I80">SUM(IF(ISERROR(LARGE(Q80:U80,{1})),0,LARGE(Q80:U80,{1}))+IF(ISERROR(LARGE(Q80:U80,{2})),0,LARGE(Q80:U80,{2})))</f>
        <v>60</v>
      </c>
      <c r="J80" s="90"/>
      <c r="K80" s="93"/>
      <c r="L80" s="93">
        <v>5526</v>
      </c>
      <c r="M80" s="93"/>
      <c r="N80" s="93">
        <v>335</v>
      </c>
      <c r="O80" s="93"/>
      <c r="P80" s="95"/>
      <c r="Q80" s="98" t="str">
        <f>IF(K80&lt;&gt;"",IF(K80/100&gt;wsp!A$4,0,ROUNDDOWN(wsp!A$2*(wsp!A$4-K80/100)^wsp!A$3,0)),"")</f>
        <v/>
      </c>
      <c r="R80" s="98">
        <f>IF(L80&lt;&gt;"",IF(L80/100&gt;wsp!C$4,0,ROUNDDOWN(wsp!C$2*(wsp!C$4-L80/100)^wsp!C$3,0)),"")</f>
        <v>26</v>
      </c>
      <c r="S80" s="99" t="str">
        <f>IF(M80&lt;&gt;"",IF(M80/100&lt;wsp!H$4,0,ROUNDDOWN(wsp!H$2*(M80/100-wsp!H$4)^wsp!H$3,0)),"")</f>
        <v/>
      </c>
      <c r="T80" s="98">
        <f>IF(N80&lt;&gt;"",IF(N80/100&lt;wsp!J$4,0,ROUNDDOWN(wsp!J$2*(N80/100-wsp!J$4)^wsp!J$3,0)),"")</f>
        <v>34</v>
      </c>
      <c r="U80" s="98" t="str">
        <f>IF(O80&lt;&gt;"",IF(O80&lt;wsp!O$4,0,ROUNDDOWN(wsp!O$2*(O80-wsp!O$4)^wsp!O$3,0)),"")</f>
        <v/>
      </c>
    </row>
    <row r="81" spans="1:21" x14ac:dyDescent="0.2">
      <c r="A81" s="100">
        <v>78</v>
      </c>
      <c r="B81" s="100">
        <v>54</v>
      </c>
      <c r="C81" s="110" t="s">
        <v>4916</v>
      </c>
      <c r="D81" s="110" t="s">
        <v>4917</v>
      </c>
      <c r="E81" s="111">
        <v>40752</v>
      </c>
      <c r="F81" s="110" t="s">
        <v>4918</v>
      </c>
      <c r="G81" s="110"/>
      <c r="H81" s="91">
        <f t="shared" si="1"/>
        <v>78</v>
      </c>
      <c r="I81" s="92" cm="1">
        <f t="array" ref="I81">SUM(IF(ISERROR(LARGE(Q81:U81,{1})),0,LARGE(Q81:U81,{1}))+IF(ISERROR(LARGE(Q81:U81,{2})),0,LARGE(Q81:U81,{2})))</f>
        <v>57</v>
      </c>
      <c r="J81" s="90"/>
      <c r="K81" s="93">
        <v>1054</v>
      </c>
      <c r="L81" s="93"/>
      <c r="M81" s="93"/>
      <c r="N81" s="93">
        <v>340</v>
      </c>
      <c r="O81" s="93"/>
      <c r="P81" s="95"/>
      <c r="Q81" s="98">
        <f>IF(K81&lt;&gt;"",IF(K81/100&gt;wsp!A$4,0,ROUNDDOWN(wsp!A$2*(wsp!A$4-K81/100)^wsp!A$3,0)),"")</f>
        <v>20</v>
      </c>
      <c r="R81" s="98" t="str">
        <f>IF(L81&lt;&gt;"",IF(L81/100&gt;wsp!C$4,0,ROUNDDOWN(wsp!C$2*(wsp!C$4-L81/100)^wsp!C$3,0)),"")</f>
        <v/>
      </c>
      <c r="S81" s="99" t="str">
        <f>IF(M81&lt;&gt;"",IF(M81/100&lt;wsp!H$4,0,ROUNDDOWN(wsp!H$2*(M81/100-wsp!H$4)^wsp!H$3,0)),"")</f>
        <v/>
      </c>
      <c r="T81" s="98">
        <f>IF(N81&lt;&gt;"",IF(N81/100&lt;wsp!J$4,0,ROUNDDOWN(wsp!J$2*(N81/100-wsp!J$4)^wsp!J$3,0)),"")</f>
        <v>37</v>
      </c>
      <c r="U81" s="98" t="str">
        <f>IF(O81&lt;&gt;"",IF(O81&lt;wsp!O$4,0,ROUNDDOWN(wsp!O$2*(O81-wsp!O$4)^wsp!O$3,0)),"")</f>
        <v/>
      </c>
    </row>
    <row r="82" spans="1:21" x14ac:dyDescent="0.2">
      <c r="A82" s="100">
        <v>79</v>
      </c>
      <c r="B82" s="100">
        <v>130</v>
      </c>
      <c r="C82" s="110" t="s">
        <v>4943</v>
      </c>
      <c r="D82" s="110" t="s">
        <v>4936</v>
      </c>
      <c r="E82" s="111">
        <v>41225</v>
      </c>
      <c r="F82" s="110" t="s">
        <v>4944</v>
      </c>
      <c r="G82" s="110"/>
      <c r="H82" s="91">
        <f t="shared" si="1"/>
        <v>78</v>
      </c>
      <c r="I82" s="92" cm="1">
        <f t="array" ref="I82">SUM(IF(ISERROR(LARGE(Q82:U82,{1})),0,LARGE(Q82:U82,{1}))+IF(ISERROR(LARGE(Q82:U82,{2})),0,LARGE(Q82:U82,{2})))</f>
        <v>57</v>
      </c>
      <c r="J82" s="90"/>
      <c r="K82" s="93">
        <v>1025</v>
      </c>
      <c r="L82" s="93"/>
      <c r="M82" s="93"/>
      <c r="N82" s="93">
        <v>319</v>
      </c>
      <c r="O82" s="93"/>
      <c r="P82" s="95"/>
      <c r="Q82" s="98">
        <f>IF(K82&lt;&gt;"",IF(K82/100&gt;wsp!A$4,0,ROUNDDOWN(wsp!A$2*(wsp!A$4-K82/100)^wsp!A$3,0)),"")</f>
        <v>30</v>
      </c>
      <c r="R82" s="98" t="str">
        <f>IF(L82&lt;&gt;"",IF(L82/100&gt;wsp!C$4,0,ROUNDDOWN(wsp!C$2*(wsp!C$4-L82/100)^wsp!C$3,0)),"")</f>
        <v/>
      </c>
      <c r="S82" s="99" t="str">
        <f>IF(M82&lt;&gt;"",IF(M82/100&lt;wsp!H$4,0,ROUNDDOWN(wsp!H$2*(M82/100-wsp!H$4)^wsp!H$3,0)),"")</f>
        <v/>
      </c>
      <c r="T82" s="98">
        <f>IF(N82&lt;&gt;"",IF(N82/100&lt;wsp!J$4,0,ROUNDDOWN(wsp!J$2*(N82/100-wsp!J$4)^wsp!J$3,0)),"")</f>
        <v>27</v>
      </c>
      <c r="U82" s="98" t="str">
        <f>IF(O82&lt;&gt;"",IF(O82&lt;wsp!O$4,0,ROUNDDOWN(wsp!O$2*(O82-wsp!O$4)^wsp!O$3,0)),"")</f>
        <v/>
      </c>
    </row>
    <row r="83" spans="1:21" x14ac:dyDescent="0.2">
      <c r="A83" s="100">
        <v>80</v>
      </c>
      <c r="B83" s="100">
        <v>202</v>
      </c>
      <c r="C83" s="110" t="s">
        <v>5089</v>
      </c>
      <c r="D83" s="110" t="s">
        <v>5013</v>
      </c>
      <c r="E83" s="111">
        <v>40898</v>
      </c>
      <c r="F83" s="110" t="s">
        <v>4972</v>
      </c>
      <c r="G83" s="110"/>
      <c r="H83" s="91">
        <f t="shared" si="1"/>
        <v>78</v>
      </c>
      <c r="I83" s="92" cm="1">
        <f t="array" ref="I83">SUM(IF(ISERROR(LARGE(Q83:U83,{1})),0,LARGE(Q83:U83,{1}))+IF(ISERROR(LARGE(Q83:U83,{2})),0,LARGE(Q83:U83,{2})))</f>
        <v>57</v>
      </c>
      <c r="J83" s="90"/>
      <c r="K83" s="93">
        <v>1049</v>
      </c>
      <c r="L83" s="93"/>
      <c r="M83" s="93">
        <v>99</v>
      </c>
      <c r="N83" s="93"/>
      <c r="O83" s="93"/>
      <c r="P83" s="95"/>
      <c r="Q83" s="98">
        <f>IF(K83&lt;&gt;"",IF(K83/100&gt;wsp!A$4,0,ROUNDDOWN(wsp!A$2*(wsp!A$4-K83/100)^wsp!A$3,0)),"")</f>
        <v>22</v>
      </c>
      <c r="R83" s="98" t="str">
        <f>IF(L83&lt;&gt;"",IF(L83/100&gt;wsp!C$4,0,ROUNDDOWN(wsp!C$2*(wsp!C$4-L83/100)^wsp!C$3,0)),"")</f>
        <v/>
      </c>
      <c r="S83" s="99">
        <f>IF(M83&lt;&gt;"",IF(M83/100&lt;wsp!H$4,0,ROUNDDOWN(wsp!H$2*(M83/100-wsp!H$4)^wsp!H$3,0)),"")</f>
        <v>35</v>
      </c>
      <c r="T83" s="98" t="str">
        <f>IF(N83&lt;&gt;"",IF(N83/100&lt;wsp!J$4,0,ROUNDDOWN(wsp!J$2*(N83/100-wsp!J$4)^wsp!J$3,0)),"")</f>
        <v/>
      </c>
      <c r="U83" s="98" t="str">
        <f>IF(O83&lt;&gt;"",IF(O83&lt;wsp!O$4,0,ROUNDDOWN(wsp!O$2*(O83-wsp!O$4)^wsp!O$3,0)),"")</f>
        <v/>
      </c>
    </row>
    <row r="84" spans="1:21" x14ac:dyDescent="0.2">
      <c r="A84" s="100">
        <v>81</v>
      </c>
      <c r="B84" s="100">
        <v>151</v>
      </c>
      <c r="C84" s="110" t="s">
        <v>5258</v>
      </c>
      <c r="D84" s="110" t="s">
        <v>5116</v>
      </c>
      <c r="E84" s="111">
        <v>40770</v>
      </c>
      <c r="F84" s="110" t="s">
        <v>4957</v>
      </c>
      <c r="G84" s="110"/>
      <c r="H84" s="91">
        <f t="shared" si="1"/>
        <v>78</v>
      </c>
      <c r="I84" s="92" cm="1">
        <f t="array" ref="I84">SUM(IF(ISERROR(LARGE(Q84:U84,{1})),0,LARGE(Q84:U84,{1}))+IF(ISERROR(LARGE(Q84:U84,{2})),0,LARGE(Q84:U84,{2})))</f>
        <v>57</v>
      </c>
      <c r="J84" s="90"/>
      <c r="K84" s="93"/>
      <c r="L84" s="93">
        <v>5470</v>
      </c>
      <c r="M84" s="93"/>
      <c r="N84" s="93"/>
      <c r="O84" s="93">
        <v>20.5</v>
      </c>
      <c r="P84" s="95"/>
      <c r="Q84" s="98" t="str">
        <f>IF(K84&lt;&gt;"",IF(K84/100&gt;wsp!A$4,0,ROUNDDOWN(wsp!A$2*(wsp!A$4-K84/100)^wsp!A$3,0)),"")</f>
        <v/>
      </c>
      <c r="R84" s="98">
        <f>IF(L84&lt;&gt;"",IF(L84/100&gt;wsp!C$4,0,ROUNDDOWN(wsp!C$2*(wsp!C$4-L84/100)^wsp!C$3,0)),"")</f>
        <v>29</v>
      </c>
      <c r="S84" s="99" t="str">
        <f>IF(M84&lt;&gt;"",IF(M84/100&lt;wsp!H$4,0,ROUNDDOWN(wsp!H$2*(M84/100-wsp!H$4)^wsp!H$3,0)),"")</f>
        <v/>
      </c>
      <c r="T84" s="98" t="str">
        <f>IF(N84&lt;&gt;"",IF(N84/100&lt;wsp!J$4,0,ROUNDDOWN(wsp!J$2*(N84/100-wsp!J$4)^wsp!J$3,0)),"")</f>
        <v/>
      </c>
      <c r="U84" s="98">
        <f>IF(O84&lt;&gt;"",IF(O84&lt;wsp!O$4,0,ROUNDDOWN(wsp!O$2*(O84-wsp!O$4)^wsp!O$3,0)),"")</f>
        <v>28</v>
      </c>
    </row>
    <row r="85" spans="1:21" x14ac:dyDescent="0.2">
      <c r="A85" s="100">
        <v>82</v>
      </c>
      <c r="B85" s="100">
        <v>155</v>
      </c>
      <c r="C85" s="110" t="s">
        <v>4961</v>
      </c>
      <c r="D85" s="110" t="s">
        <v>4962</v>
      </c>
      <c r="E85" s="111">
        <v>40625</v>
      </c>
      <c r="F85" s="110" t="s">
        <v>4957</v>
      </c>
      <c r="G85" s="110"/>
      <c r="H85" s="91">
        <f t="shared" si="1"/>
        <v>82</v>
      </c>
      <c r="I85" s="92" cm="1">
        <f t="array" ref="I85">SUM(IF(ISERROR(LARGE(Q85:U85,{1})),0,LARGE(Q85:U85,{1}))+IF(ISERROR(LARGE(Q85:U85,{2})),0,LARGE(Q85:U85,{2})))</f>
        <v>56</v>
      </c>
      <c r="J85" s="90"/>
      <c r="K85" s="93">
        <v>1043</v>
      </c>
      <c r="L85" s="93"/>
      <c r="M85" s="93"/>
      <c r="N85" s="93">
        <v>329</v>
      </c>
      <c r="O85" s="93"/>
      <c r="P85" s="95"/>
      <c r="Q85" s="98">
        <f>IF(K85&lt;&gt;"",IF(K85/100&gt;wsp!A$4,0,ROUNDDOWN(wsp!A$2*(wsp!A$4-K85/100)^wsp!A$3,0)),"")</f>
        <v>24</v>
      </c>
      <c r="R85" s="98" t="str">
        <f>IF(L85&lt;&gt;"",IF(L85/100&gt;wsp!C$4,0,ROUNDDOWN(wsp!C$2*(wsp!C$4-L85/100)^wsp!C$3,0)),"")</f>
        <v/>
      </c>
      <c r="S85" s="99" t="str">
        <f>IF(M85&lt;&gt;"",IF(M85/100&lt;wsp!H$4,0,ROUNDDOWN(wsp!H$2*(M85/100-wsp!H$4)^wsp!H$3,0)),"")</f>
        <v/>
      </c>
      <c r="T85" s="98">
        <f>IF(N85&lt;&gt;"",IF(N85/100&lt;wsp!J$4,0,ROUNDDOWN(wsp!J$2*(N85/100-wsp!J$4)^wsp!J$3,0)),"")</f>
        <v>32</v>
      </c>
      <c r="U85" s="98" t="str">
        <f>IF(O85&lt;&gt;"",IF(O85&lt;wsp!O$4,0,ROUNDDOWN(wsp!O$2*(O85-wsp!O$4)^wsp!O$3,0)),"")</f>
        <v/>
      </c>
    </row>
    <row r="86" spans="1:21" x14ac:dyDescent="0.2">
      <c r="A86" s="100">
        <v>83</v>
      </c>
      <c r="B86" s="100">
        <v>129</v>
      </c>
      <c r="C86" s="110" t="s">
        <v>5193</v>
      </c>
      <c r="D86" s="110" t="s">
        <v>5194</v>
      </c>
      <c r="E86" s="111">
        <v>40954</v>
      </c>
      <c r="F86" s="110" t="s">
        <v>4944</v>
      </c>
      <c r="G86" s="110"/>
      <c r="H86" s="91">
        <f t="shared" si="1"/>
        <v>82</v>
      </c>
      <c r="I86" s="92" cm="1">
        <f t="array" ref="I86">SUM(IF(ISERROR(LARGE(Q86:U86,{1})),0,LARGE(Q86:U86,{1}))+IF(ISERROR(LARGE(Q86:U86,{2})),0,LARGE(Q86:U86,{2})))</f>
        <v>56</v>
      </c>
      <c r="J86" s="90"/>
      <c r="K86" s="93"/>
      <c r="L86" s="93">
        <v>5634</v>
      </c>
      <c r="M86" s="93"/>
      <c r="N86" s="93">
        <v>340</v>
      </c>
      <c r="O86" s="93"/>
      <c r="P86" s="95"/>
      <c r="Q86" s="98" t="str">
        <f>IF(K86&lt;&gt;"",IF(K86/100&gt;wsp!A$4,0,ROUNDDOWN(wsp!A$2*(wsp!A$4-K86/100)^wsp!A$3,0)),"")</f>
        <v/>
      </c>
      <c r="R86" s="98">
        <f>IF(L86&lt;&gt;"",IF(L86/100&gt;wsp!C$4,0,ROUNDDOWN(wsp!C$2*(wsp!C$4-L86/100)^wsp!C$3,0)),"")</f>
        <v>19</v>
      </c>
      <c r="S86" s="99" t="str">
        <f>IF(M86&lt;&gt;"",IF(M86/100&lt;wsp!H$4,0,ROUNDDOWN(wsp!H$2*(M86/100-wsp!H$4)^wsp!H$3,0)),"")</f>
        <v/>
      </c>
      <c r="T86" s="98">
        <f>IF(N86&lt;&gt;"",IF(N86/100&lt;wsp!J$4,0,ROUNDDOWN(wsp!J$2*(N86/100-wsp!J$4)^wsp!J$3,0)),"")</f>
        <v>37</v>
      </c>
      <c r="U86" s="98" t="str">
        <f>IF(O86&lt;&gt;"",IF(O86&lt;wsp!O$4,0,ROUNDDOWN(wsp!O$2*(O86-wsp!O$4)^wsp!O$3,0)),"")</f>
        <v/>
      </c>
    </row>
    <row r="87" spans="1:21" x14ac:dyDescent="0.2">
      <c r="A87" s="100">
        <v>84</v>
      </c>
      <c r="B87" s="100">
        <v>212</v>
      </c>
      <c r="C87" s="110" t="s">
        <v>5210</v>
      </c>
      <c r="D87" s="110" t="s">
        <v>4900</v>
      </c>
      <c r="E87" s="111">
        <v>40888</v>
      </c>
      <c r="F87" s="110" t="s">
        <v>4972</v>
      </c>
      <c r="G87" s="110"/>
      <c r="H87" s="91">
        <f t="shared" si="1"/>
        <v>82</v>
      </c>
      <c r="I87" s="92" cm="1">
        <f t="array" ref="I87">SUM(IF(ISERROR(LARGE(Q87:U87,{1})),0,LARGE(Q87:U87,{1}))+IF(ISERROR(LARGE(Q87:U87,{2})),0,LARGE(Q87:U87,{2})))</f>
        <v>56</v>
      </c>
      <c r="J87" s="90"/>
      <c r="K87" s="93"/>
      <c r="L87" s="93">
        <v>5959</v>
      </c>
      <c r="M87" s="93"/>
      <c r="N87" s="93">
        <v>370</v>
      </c>
      <c r="O87" s="93"/>
      <c r="P87" s="95"/>
      <c r="Q87" s="98" t="str">
        <f>IF(K87&lt;&gt;"",IF(K87/100&gt;wsp!A$4,0,ROUNDDOWN(wsp!A$2*(wsp!A$4-K87/100)^wsp!A$3,0)),"")</f>
        <v/>
      </c>
      <c r="R87" s="98">
        <f>IF(L87&lt;&gt;"",IF(L87/100&gt;wsp!C$4,0,ROUNDDOWN(wsp!C$2*(wsp!C$4-L87/100)^wsp!C$3,0)),"")</f>
        <v>5</v>
      </c>
      <c r="S87" s="99" t="str">
        <f>IF(M87&lt;&gt;"",IF(M87/100&lt;wsp!H$4,0,ROUNDDOWN(wsp!H$2*(M87/100-wsp!H$4)^wsp!H$3,0)),"")</f>
        <v/>
      </c>
      <c r="T87" s="98">
        <f>IF(N87&lt;&gt;"",IF(N87/100&lt;wsp!J$4,0,ROUNDDOWN(wsp!J$2*(N87/100-wsp!J$4)^wsp!J$3,0)),"")</f>
        <v>51</v>
      </c>
      <c r="U87" s="98" t="str">
        <f>IF(O87&lt;&gt;"",IF(O87&lt;wsp!O$4,0,ROUNDDOWN(wsp!O$2*(O87-wsp!O$4)^wsp!O$3,0)),"")</f>
        <v/>
      </c>
    </row>
    <row r="88" spans="1:21" x14ac:dyDescent="0.2">
      <c r="A88" s="100">
        <v>85</v>
      </c>
      <c r="B88" s="100">
        <v>166</v>
      </c>
      <c r="C88" s="110" t="s">
        <v>5204</v>
      </c>
      <c r="D88" s="110" t="s">
        <v>5068</v>
      </c>
      <c r="E88" s="111">
        <v>40544</v>
      </c>
      <c r="F88" s="110" t="s">
        <v>4957</v>
      </c>
      <c r="G88" s="110"/>
      <c r="H88" s="91">
        <f t="shared" si="1"/>
        <v>85</v>
      </c>
      <c r="I88" s="92" cm="1">
        <f t="array" ref="I88">SUM(IF(ISERROR(LARGE(Q88:U88,{1})),0,LARGE(Q88:U88,{1}))+IF(ISERROR(LARGE(Q88:U88,{2})),0,LARGE(Q88:U88,{2})))</f>
        <v>55</v>
      </c>
      <c r="J88" s="90"/>
      <c r="K88" s="93"/>
      <c r="L88" s="93">
        <v>5902</v>
      </c>
      <c r="M88" s="93"/>
      <c r="N88" s="93">
        <v>363</v>
      </c>
      <c r="O88" s="93"/>
      <c r="P88" s="95"/>
      <c r="Q88" s="98" t="str">
        <f>IF(K88&lt;&gt;"",IF(K88/100&gt;wsp!A$4,0,ROUNDDOWN(wsp!A$2*(wsp!A$4-K88/100)^wsp!A$3,0)),"")</f>
        <v/>
      </c>
      <c r="R88" s="98">
        <f>IF(L88&lt;&gt;"",IF(L88/100&gt;wsp!C$4,0,ROUNDDOWN(wsp!C$2*(wsp!C$4-L88/100)^wsp!C$3,0)),"")</f>
        <v>7</v>
      </c>
      <c r="S88" s="99" t="str">
        <f>IF(M88&lt;&gt;"",IF(M88/100&lt;wsp!H$4,0,ROUNDDOWN(wsp!H$2*(M88/100-wsp!H$4)^wsp!H$3,0)),"")</f>
        <v/>
      </c>
      <c r="T88" s="98">
        <f>IF(N88&lt;&gt;"",IF(N88/100&lt;wsp!J$4,0,ROUNDDOWN(wsp!J$2*(N88/100-wsp!J$4)^wsp!J$3,0)),"")</f>
        <v>48</v>
      </c>
      <c r="U88" s="98" t="str">
        <f>IF(O88&lt;&gt;"",IF(O88&lt;wsp!O$4,0,ROUNDDOWN(wsp!O$2*(O88-wsp!O$4)^wsp!O$3,0)),"")</f>
        <v/>
      </c>
    </row>
    <row r="89" spans="1:21" x14ac:dyDescent="0.2">
      <c r="A89" s="100">
        <v>86</v>
      </c>
      <c r="B89" s="100">
        <v>60</v>
      </c>
      <c r="C89" s="110" t="s">
        <v>5183</v>
      </c>
      <c r="D89" s="110" t="s">
        <v>4936</v>
      </c>
      <c r="E89" s="111">
        <v>40698</v>
      </c>
      <c r="F89" s="110" t="s">
        <v>4921</v>
      </c>
      <c r="G89" s="110"/>
      <c r="H89" s="91">
        <f t="shared" si="1"/>
        <v>86</v>
      </c>
      <c r="I89" s="92" cm="1">
        <f t="array" ref="I89">SUM(IF(ISERROR(LARGE(Q89:U89,{1})),0,LARGE(Q89:U89,{1}))+IF(ISERROR(LARGE(Q89:U89,{2})),0,LARGE(Q89:U89,{2})))</f>
        <v>54</v>
      </c>
      <c r="J89" s="90"/>
      <c r="K89" s="93"/>
      <c r="L89" s="93">
        <v>5554</v>
      </c>
      <c r="M89" s="93"/>
      <c r="N89" s="93">
        <v>325</v>
      </c>
      <c r="O89" s="93"/>
      <c r="P89" s="95"/>
      <c r="Q89" s="98" t="str">
        <f>IF(K89&lt;&gt;"",IF(K89/100&gt;wsp!A$4,0,ROUNDDOWN(wsp!A$2*(wsp!A$4-K89/100)^wsp!A$3,0)),"")</f>
        <v/>
      </c>
      <c r="R89" s="98">
        <f>IF(L89&lt;&gt;"",IF(L89/100&gt;wsp!C$4,0,ROUNDDOWN(wsp!C$2*(wsp!C$4-L89/100)^wsp!C$3,0)),"")</f>
        <v>24</v>
      </c>
      <c r="S89" s="99" t="str">
        <f>IF(M89&lt;&gt;"",IF(M89/100&lt;wsp!H$4,0,ROUNDDOWN(wsp!H$2*(M89/100-wsp!H$4)^wsp!H$3,0)),"")</f>
        <v/>
      </c>
      <c r="T89" s="98">
        <f>IF(N89&lt;&gt;"",IF(N89/100&lt;wsp!J$4,0,ROUNDDOWN(wsp!J$2*(N89/100-wsp!J$4)^wsp!J$3,0)),"")</f>
        <v>30</v>
      </c>
      <c r="U89" s="98" t="str">
        <f>IF(O89&lt;&gt;"",IF(O89&lt;wsp!O$4,0,ROUNDDOWN(wsp!O$2*(O89-wsp!O$4)^wsp!O$3,0)),"")</f>
        <v/>
      </c>
    </row>
    <row r="90" spans="1:21" x14ac:dyDescent="0.2">
      <c r="A90" s="100">
        <v>87</v>
      </c>
      <c r="B90" s="100">
        <v>118</v>
      </c>
      <c r="C90" s="110" t="s">
        <v>4928</v>
      </c>
      <c r="D90" s="110" t="s">
        <v>4929</v>
      </c>
      <c r="E90" s="111">
        <v>41124</v>
      </c>
      <c r="F90" s="110" t="s">
        <v>4927</v>
      </c>
      <c r="G90" s="110"/>
      <c r="H90" s="91">
        <f t="shared" si="1"/>
        <v>87</v>
      </c>
      <c r="I90" s="92" cm="1">
        <f t="array" ref="I90">SUM(IF(ISERROR(LARGE(Q90:U90,{1})),0,LARGE(Q90:U90,{1}))+IF(ISERROR(LARGE(Q90:U90,{2})),0,LARGE(Q90:U90,{2})))</f>
        <v>53</v>
      </c>
      <c r="J90" s="90"/>
      <c r="K90" s="93">
        <v>1038</v>
      </c>
      <c r="L90" s="93"/>
      <c r="M90" s="93"/>
      <c r="N90" s="93">
        <v>320</v>
      </c>
      <c r="O90" s="93"/>
      <c r="P90" s="95"/>
      <c r="Q90" s="98">
        <f>IF(K90&lt;&gt;"",IF(K90/100&gt;wsp!A$4,0,ROUNDDOWN(wsp!A$2*(wsp!A$4-K90/100)^wsp!A$3,0)),"")</f>
        <v>25</v>
      </c>
      <c r="R90" s="98" t="str">
        <f>IF(L90&lt;&gt;"",IF(L90/100&gt;wsp!C$4,0,ROUNDDOWN(wsp!C$2*(wsp!C$4-L90/100)^wsp!C$3,0)),"")</f>
        <v/>
      </c>
      <c r="S90" s="99" t="str">
        <f>IF(M90&lt;&gt;"",IF(M90/100&lt;wsp!H$4,0,ROUNDDOWN(wsp!H$2*(M90/100-wsp!H$4)^wsp!H$3,0)),"")</f>
        <v/>
      </c>
      <c r="T90" s="98">
        <f>IF(N90&lt;&gt;"",IF(N90/100&lt;wsp!J$4,0,ROUNDDOWN(wsp!J$2*(N90/100-wsp!J$4)^wsp!J$3,0)),"")</f>
        <v>28</v>
      </c>
      <c r="U90" s="98" t="str">
        <f>IF(O90&lt;&gt;"",IF(O90&lt;wsp!O$4,0,ROUNDDOWN(wsp!O$2*(O90-wsp!O$4)^wsp!O$3,0)),"")</f>
        <v/>
      </c>
    </row>
    <row r="91" spans="1:21" x14ac:dyDescent="0.2">
      <c r="A91" s="100">
        <v>88</v>
      </c>
      <c r="B91" s="100">
        <v>109</v>
      </c>
      <c r="C91" s="110" t="s">
        <v>5126</v>
      </c>
      <c r="D91" s="110" t="s">
        <v>5068</v>
      </c>
      <c r="E91" s="111">
        <v>40562</v>
      </c>
      <c r="F91" s="110" t="s">
        <v>5123</v>
      </c>
      <c r="G91" s="110"/>
      <c r="H91" s="91">
        <f t="shared" si="1"/>
        <v>88</v>
      </c>
      <c r="I91" s="92" cm="1">
        <f t="array" ref="I91">SUM(IF(ISERROR(LARGE(Q91:U91,{1})),0,LARGE(Q91:U91,{1}))+IF(ISERROR(LARGE(Q91:U91,{2})),0,LARGE(Q91:U91,{2})))</f>
        <v>52</v>
      </c>
      <c r="J91" s="90"/>
      <c r="K91" s="93">
        <v>1062</v>
      </c>
      <c r="L91" s="93"/>
      <c r="M91" s="93"/>
      <c r="N91" s="93"/>
      <c r="O91" s="93">
        <v>23</v>
      </c>
      <c r="P91" s="95"/>
      <c r="Q91" s="98">
        <f>IF(K91&lt;&gt;"",IF(K91/100&gt;wsp!A$4,0,ROUNDDOWN(wsp!A$2*(wsp!A$4-K91/100)^wsp!A$3,0)),"")</f>
        <v>18</v>
      </c>
      <c r="R91" s="98" t="str">
        <f>IF(L91&lt;&gt;"",IF(L91/100&gt;wsp!C$4,0,ROUNDDOWN(wsp!C$2*(wsp!C$4-L91/100)^wsp!C$3,0)),"")</f>
        <v/>
      </c>
      <c r="S91" s="99" t="str">
        <f>IF(M91&lt;&gt;"",IF(M91/100&lt;wsp!H$4,0,ROUNDDOWN(wsp!H$2*(M91/100-wsp!H$4)^wsp!H$3,0)),"")</f>
        <v/>
      </c>
      <c r="T91" s="98" t="str">
        <f>IF(N91&lt;&gt;"",IF(N91/100&lt;wsp!J$4,0,ROUNDDOWN(wsp!J$2*(N91/100-wsp!J$4)^wsp!J$3,0)),"")</f>
        <v/>
      </c>
      <c r="U91" s="98">
        <f>IF(O91&lt;&gt;"",IF(O91&lt;wsp!O$4,0,ROUNDDOWN(wsp!O$2*(O91-wsp!O$4)^wsp!O$3,0)),"")</f>
        <v>34</v>
      </c>
    </row>
    <row r="92" spans="1:21" x14ac:dyDescent="0.2">
      <c r="A92" s="100">
        <v>89</v>
      </c>
      <c r="B92" s="100">
        <v>195</v>
      </c>
      <c r="C92" s="110" t="s">
        <v>5130</v>
      </c>
      <c r="D92" s="110" t="s">
        <v>4884</v>
      </c>
      <c r="E92" s="111">
        <v>40544</v>
      </c>
      <c r="F92" s="110" t="s">
        <v>4972</v>
      </c>
      <c r="G92" s="110"/>
      <c r="H92" s="91">
        <f t="shared" si="1"/>
        <v>89</v>
      </c>
      <c r="I92" s="92" cm="1">
        <f t="array" ref="I92">SUM(IF(ISERROR(LARGE(Q92:U92,{1})),0,LARGE(Q92:U92,{1}))+IF(ISERROR(LARGE(Q92:U92,{2})),0,LARGE(Q92:U92,{2})))</f>
        <v>51</v>
      </c>
      <c r="J92" s="90"/>
      <c r="K92" s="93">
        <v>1115</v>
      </c>
      <c r="L92" s="93"/>
      <c r="M92" s="93"/>
      <c r="N92" s="93"/>
      <c r="O92" s="93">
        <v>27</v>
      </c>
      <c r="P92" s="95"/>
      <c r="Q92" s="98">
        <f>IF(K92&lt;&gt;"",IF(K92/100&gt;wsp!A$4,0,ROUNDDOWN(wsp!A$2*(wsp!A$4-K92/100)^wsp!A$3,0)),"")</f>
        <v>6</v>
      </c>
      <c r="R92" s="98" t="str">
        <f>IF(L92&lt;&gt;"",IF(L92/100&gt;wsp!C$4,0,ROUNDDOWN(wsp!C$2*(wsp!C$4-L92/100)^wsp!C$3,0)),"")</f>
        <v/>
      </c>
      <c r="S92" s="99" t="str">
        <f>IF(M92&lt;&gt;"",IF(M92/100&lt;wsp!H$4,0,ROUNDDOWN(wsp!H$2*(M92/100-wsp!H$4)^wsp!H$3,0)),"")</f>
        <v/>
      </c>
      <c r="T92" s="98" t="str">
        <f>IF(N92&lt;&gt;"",IF(N92/100&lt;wsp!J$4,0,ROUNDDOWN(wsp!J$2*(N92/100-wsp!J$4)^wsp!J$3,0)),"")</f>
        <v/>
      </c>
      <c r="U92" s="98">
        <f>IF(O92&lt;&gt;"",IF(O92&lt;wsp!O$4,0,ROUNDDOWN(wsp!O$2*(O92-wsp!O$4)^wsp!O$3,0)),"")</f>
        <v>45</v>
      </c>
    </row>
    <row r="93" spans="1:21" x14ac:dyDescent="0.2">
      <c r="A93" s="100">
        <v>90</v>
      </c>
      <c r="B93" s="100">
        <v>265</v>
      </c>
      <c r="C93" s="110" t="s">
        <v>5261</v>
      </c>
      <c r="D93" s="110" t="s">
        <v>4884</v>
      </c>
      <c r="E93" s="111">
        <v>40595</v>
      </c>
      <c r="F93" s="110" t="s">
        <v>4994</v>
      </c>
      <c r="G93" s="110"/>
      <c r="H93" s="91">
        <f t="shared" si="1"/>
        <v>90</v>
      </c>
      <c r="I93" s="92" cm="1">
        <f t="array" ref="I93">SUM(IF(ISERROR(LARGE(Q93:U93,{1})),0,LARGE(Q93:U93,{1}))+IF(ISERROR(LARGE(Q93:U93,{2})),0,LARGE(Q93:U93,{2})))</f>
        <v>50</v>
      </c>
      <c r="J93" s="90"/>
      <c r="K93" s="93"/>
      <c r="L93" s="93">
        <v>6383</v>
      </c>
      <c r="M93" s="93"/>
      <c r="N93" s="93"/>
      <c r="O93" s="93">
        <v>29</v>
      </c>
      <c r="P93" s="95"/>
      <c r="Q93" s="98" t="str">
        <f>IF(K93&lt;&gt;"",IF(K93/100&gt;wsp!A$4,0,ROUNDDOWN(wsp!A$2*(wsp!A$4-K93/100)^wsp!A$3,0)),"")</f>
        <v/>
      </c>
      <c r="R93" s="98">
        <f>IF(L93&lt;&gt;"",IF(L93/100&gt;wsp!C$4,0,ROUNDDOWN(wsp!C$2*(wsp!C$4-L93/100)^wsp!C$3,0)),"")</f>
        <v>0</v>
      </c>
      <c r="S93" s="99" t="str">
        <f>IF(M93&lt;&gt;"",IF(M93/100&lt;wsp!H$4,0,ROUNDDOWN(wsp!H$2*(M93/100-wsp!H$4)^wsp!H$3,0)),"")</f>
        <v/>
      </c>
      <c r="T93" s="98" t="str">
        <f>IF(N93&lt;&gt;"",IF(N93/100&lt;wsp!J$4,0,ROUNDDOWN(wsp!J$2*(N93/100-wsp!J$4)^wsp!J$3,0)),"")</f>
        <v/>
      </c>
      <c r="U93" s="98">
        <f>IF(O93&lt;&gt;"",IF(O93&lt;wsp!O$4,0,ROUNDDOWN(wsp!O$2*(O93-wsp!O$4)^wsp!O$3,0)),"")</f>
        <v>50</v>
      </c>
    </row>
    <row r="94" spans="1:21" x14ac:dyDescent="0.2">
      <c r="A94" s="100">
        <v>91</v>
      </c>
      <c r="B94" s="100">
        <v>214</v>
      </c>
      <c r="C94" s="110" t="s">
        <v>4975</v>
      </c>
      <c r="D94" s="110" t="s">
        <v>4976</v>
      </c>
      <c r="E94" s="111">
        <v>41002</v>
      </c>
      <c r="F94" s="110" t="s">
        <v>4977</v>
      </c>
      <c r="G94" s="110"/>
      <c r="H94" s="91">
        <f t="shared" si="1"/>
        <v>91</v>
      </c>
      <c r="I94" s="92" cm="1">
        <f t="array" ref="I94">SUM(IF(ISERROR(LARGE(Q94:U94,{1})),0,LARGE(Q94:U94,{1}))+IF(ISERROR(LARGE(Q94:U94,{2})),0,LARGE(Q94:U94,{2})))</f>
        <v>49</v>
      </c>
      <c r="J94" s="90"/>
      <c r="K94" s="93">
        <v>1021</v>
      </c>
      <c r="L94" s="93"/>
      <c r="M94" s="93"/>
      <c r="N94" s="93">
        <v>295</v>
      </c>
      <c r="O94" s="93"/>
      <c r="P94" s="95"/>
      <c r="Q94" s="98">
        <f>IF(K94&lt;&gt;"",IF(K94/100&gt;wsp!A$4,0,ROUNDDOWN(wsp!A$2*(wsp!A$4-K94/100)^wsp!A$3,0)),"")</f>
        <v>31</v>
      </c>
      <c r="R94" s="98" t="str">
        <f>IF(L94&lt;&gt;"",IF(L94/100&gt;wsp!C$4,0,ROUNDDOWN(wsp!C$2*(wsp!C$4-L94/100)^wsp!C$3,0)),"")</f>
        <v/>
      </c>
      <c r="S94" s="99" t="str">
        <f>IF(M94&lt;&gt;"",IF(M94/100&lt;wsp!H$4,0,ROUNDDOWN(wsp!H$2*(M94/100-wsp!H$4)^wsp!H$3,0)),"")</f>
        <v/>
      </c>
      <c r="T94" s="98">
        <f>IF(N94&lt;&gt;"",IF(N94/100&lt;wsp!J$4,0,ROUNDDOWN(wsp!J$2*(N94/100-wsp!J$4)^wsp!J$3,0)),"")</f>
        <v>18</v>
      </c>
      <c r="U94" s="98" t="str">
        <f>IF(O94&lt;&gt;"",IF(O94&lt;wsp!O$4,0,ROUNDDOWN(wsp!O$2*(O94-wsp!O$4)^wsp!O$3,0)),"")</f>
        <v/>
      </c>
    </row>
    <row r="95" spans="1:21" x14ac:dyDescent="0.2">
      <c r="A95" s="100">
        <v>92</v>
      </c>
      <c r="B95" s="100">
        <v>368</v>
      </c>
      <c r="C95" s="110" t="s">
        <v>5160</v>
      </c>
      <c r="D95" s="110" t="s">
        <v>5161</v>
      </c>
      <c r="E95" s="111">
        <v>40763</v>
      </c>
      <c r="F95" s="110" t="s">
        <v>5040</v>
      </c>
      <c r="G95" s="110"/>
      <c r="H95" s="91">
        <f t="shared" si="1"/>
        <v>91</v>
      </c>
      <c r="I95" s="92" cm="1">
        <f t="array" ref="I95">SUM(IF(ISERROR(LARGE(Q95:U95,{1})),0,LARGE(Q95:U95,{1}))+IF(ISERROR(LARGE(Q95:U95,{2})),0,LARGE(Q95:U95,{2})))</f>
        <v>49</v>
      </c>
      <c r="J95" s="90"/>
      <c r="K95" s="93">
        <v>1092</v>
      </c>
      <c r="L95" s="93"/>
      <c r="M95" s="93"/>
      <c r="N95" s="93"/>
      <c r="O95" s="93">
        <v>25</v>
      </c>
      <c r="P95" s="95"/>
      <c r="Q95" s="98">
        <f>IF(K95&lt;&gt;"",IF(K95/100&gt;wsp!A$4,0,ROUNDDOWN(wsp!A$2*(wsp!A$4-K95/100)^wsp!A$3,0)),"")</f>
        <v>10</v>
      </c>
      <c r="R95" s="98" t="str">
        <f>IF(L95&lt;&gt;"",IF(L95/100&gt;wsp!C$4,0,ROUNDDOWN(wsp!C$2*(wsp!C$4-L95/100)^wsp!C$3,0)),"")</f>
        <v/>
      </c>
      <c r="S95" s="99" t="str">
        <f>IF(M95&lt;&gt;"",IF(M95/100&lt;wsp!H$4,0,ROUNDDOWN(wsp!H$2*(M95/100-wsp!H$4)^wsp!H$3,0)),"")</f>
        <v/>
      </c>
      <c r="T95" s="98" t="str">
        <f>IF(N95&lt;&gt;"",IF(N95/100&lt;wsp!J$4,0,ROUNDDOWN(wsp!J$2*(N95/100-wsp!J$4)^wsp!J$3,0)),"")</f>
        <v/>
      </c>
      <c r="U95" s="98">
        <f>IF(O95&lt;&gt;"",IF(O95&lt;wsp!O$4,0,ROUNDDOWN(wsp!O$2*(O95-wsp!O$4)^wsp!O$3,0)),"")</f>
        <v>39</v>
      </c>
    </row>
    <row r="96" spans="1:21" x14ac:dyDescent="0.2">
      <c r="A96" s="100">
        <v>93</v>
      </c>
      <c r="B96" s="100">
        <v>78</v>
      </c>
      <c r="C96" s="110" t="s">
        <v>5190</v>
      </c>
      <c r="D96" s="110" t="s">
        <v>5068</v>
      </c>
      <c r="E96" s="111">
        <v>40562</v>
      </c>
      <c r="F96" s="110" t="s">
        <v>5117</v>
      </c>
      <c r="G96" s="110"/>
      <c r="H96" s="91">
        <f t="shared" si="1"/>
        <v>91</v>
      </c>
      <c r="I96" s="92" cm="1">
        <f t="array" ref="I96">SUM(IF(ISERROR(LARGE(Q96:U96,{1})),0,LARGE(Q96:U96,{1}))+IF(ISERROR(LARGE(Q96:U96,{2})),0,LARGE(Q96:U96,{2})))</f>
        <v>49</v>
      </c>
      <c r="J96" s="90"/>
      <c r="K96" s="93"/>
      <c r="L96" s="93">
        <v>5778</v>
      </c>
      <c r="M96" s="93"/>
      <c r="N96" s="93">
        <v>340</v>
      </c>
      <c r="O96" s="93"/>
      <c r="P96" s="95"/>
      <c r="Q96" s="98" t="str">
        <f>IF(K96&lt;&gt;"",IF(K96/100&gt;wsp!A$4,0,ROUNDDOWN(wsp!A$2*(wsp!A$4-K96/100)^wsp!A$3,0)),"")</f>
        <v/>
      </c>
      <c r="R96" s="98">
        <f>IF(L96&lt;&gt;"",IF(L96/100&gt;wsp!C$4,0,ROUNDDOWN(wsp!C$2*(wsp!C$4-L96/100)^wsp!C$3,0)),"")</f>
        <v>12</v>
      </c>
      <c r="S96" s="99" t="str">
        <f>IF(M96&lt;&gt;"",IF(M96/100&lt;wsp!H$4,0,ROUNDDOWN(wsp!H$2*(M96/100-wsp!H$4)^wsp!H$3,0)),"")</f>
        <v/>
      </c>
      <c r="T96" s="98">
        <f>IF(N96&lt;&gt;"",IF(N96/100&lt;wsp!J$4,0,ROUNDDOWN(wsp!J$2*(N96/100-wsp!J$4)^wsp!J$3,0)),"")</f>
        <v>37</v>
      </c>
      <c r="U96" s="98" t="str">
        <f>IF(O96&lt;&gt;"",IF(O96&lt;wsp!O$4,0,ROUNDDOWN(wsp!O$2*(O96-wsp!O$4)^wsp!O$3,0)),"")</f>
        <v/>
      </c>
    </row>
    <row r="97" spans="1:21" x14ac:dyDescent="0.2">
      <c r="A97" s="100">
        <v>94</v>
      </c>
      <c r="B97" s="100">
        <v>329</v>
      </c>
      <c r="C97" s="110" t="s">
        <v>5219</v>
      </c>
      <c r="D97" s="110" t="s">
        <v>5080</v>
      </c>
      <c r="E97" s="111">
        <v>40776</v>
      </c>
      <c r="F97" s="110" t="s">
        <v>5155</v>
      </c>
      <c r="G97" s="110"/>
      <c r="H97" s="91">
        <f t="shared" si="1"/>
        <v>91</v>
      </c>
      <c r="I97" s="92" cm="1">
        <f t="array" ref="I97">SUM(IF(ISERROR(LARGE(Q97:U97,{1})),0,LARGE(Q97:U97,{1}))+IF(ISERROR(LARGE(Q97:U97,{2})),0,LARGE(Q97:U97,{2})))</f>
        <v>49</v>
      </c>
      <c r="J97" s="90"/>
      <c r="K97" s="93"/>
      <c r="L97" s="93">
        <v>5987</v>
      </c>
      <c r="M97" s="93"/>
      <c r="N97" s="93">
        <v>356</v>
      </c>
      <c r="O97" s="93"/>
      <c r="P97" s="95"/>
      <c r="Q97" s="98" t="str">
        <f>IF(K97&lt;&gt;"",IF(K97/100&gt;wsp!A$4,0,ROUNDDOWN(wsp!A$2*(wsp!A$4-K97/100)^wsp!A$3,0)),"")</f>
        <v/>
      </c>
      <c r="R97" s="98">
        <f>IF(L97&lt;&gt;"",IF(L97/100&gt;wsp!C$4,0,ROUNDDOWN(wsp!C$2*(wsp!C$4-L97/100)^wsp!C$3,0)),"")</f>
        <v>5</v>
      </c>
      <c r="S97" s="99" t="str">
        <f>IF(M97&lt;&gt;"",IF(M97/100&lt;wsp!H$4,0,ROUNDDOWN(wsp!H$2*(M97/100-wsp!H$4)^wsp!H$3,0)),"")</f>
        <v/>
      </c>
      <c r="T97" s="98">
        <f>IF(N97&lt;&gt;"",IF(N97/100&lt;wsp!J$4,0,ROUNDDOWN(wsp!J$2*(N97/100-wsp!J$4)^wsp!J$3,0)),"")</f>
        <v>44</v>
      </c>
      <c r="U97" s="98" t="str">
        <f>IF(O97&lt;&gt;"",IF(O97&lt;wsp!O$4,0,ROUNDDOWN(wsp!O$2*(O97-wsp!O$4)^wsp!O$3,0)),"")</f>
        <v/>
      </c>
    </row>
    <row r="98" spans="1:21" x14ac:dyDescent="0.2">
      <c r="A98" s="100">
        <v>95</v>
      </c>
      <c r="B98" s="100">
        <v>119</v>
      </c>
      <c r="C98" s="110" t="s">
        <v>4930</v>
      </c>
      <c r="D98" s="110" t="s">
        <v>4931</v>
      </c>
      <c r="E98" s="111">
        <v>40676</v>
      </c>
      <c r="F98" s="110" t="s">
        <v>4927</v>
      </c>
      <c r="G98" s="110"/>
      <c r="H98" s="91">
        <f t="shared" si="1"/>
        <v>95</v>
      </c>
      <c r="I98" s="92" cm="1">
        <f t="array" ref="I98">SUM(IF(ISERROR(LARGE(Q98:U98,{1})),0,LARGE(Q98:U98,{1}))+IF(ISERROR(LARGE(Q98:U98,{2})),0,LARGE(Q98:U98,{2})))</f>
        <v>48</v>
      </c>
      <c r="J98" s="90"/>
      <c r="K98" s="93">
        <v>1032</v>
      </c>
      <c r="L98" s="93"/>
      <c r="M98" s="93"/>
      <c r="N98" s="93">
        <v>304</v>
      </c>
      <c r="O98" s="93"/>
      <c r="P98" s="95"/>
      <c r="Q98" s="98">
        <f>IF(K98&lt;&gt;"",IF(K98/100&gt;wsp!A$4,0,ROUNDDOWN(wsp!A$2*(wsp!A$4-K98/100)^wsp!A$3,0)),"")</f>
        <v>27</v>
      </c>
      <c r="R98" s="98" t="str">
        <f>IF(L98&lt;&gt;"",IF(L98/100&gt;wsp!C$4,0,ROUNDDOWN(wsp!C$2*(wsp!C$4-L98/100)^wsp!C$3,0)),"")</f>
        <v/>
      </c>
      <c r="S98" s="99" t="str">
        <f>IF(M98&lt;&gt;"",IF(M98/100&lt;wsp!H$4,0,ROUNDDOWN(wsp!H$2*(M98/100-wsp!H$4)^wsp!H$3,0)),"")</f>
        <v/>
      </c>
      <c r="T98" s="98">
        <f>IF(N98&lt;&gt;"",IF(N98/100&lt;wsp!J$4,0,ROUNDDOWN(wsp!J$2*(N98/100-wsp!J$4)^wsp!J$3,0)),"")</f>
        <v>21</v>
      </c>
      <c r="U98" s="98" t="str">
        <f>IF(O98&lt;&gt;"",IF(O98&lt;wsp!O$4,0,ROUNDDOWN(wsp!O$2*(O98-wsp!O$4)^wsp!O$3,0)),"")</f>
        <v/>
      </c>
    </row>
    <row r="99" spans="1:21" x14ac:dyDescent="0.2">
      <c r="A99" s="100">
        <v>96</v>
      </c>
      <c r="B99" s="100">
        <v>93</v>
      </c>
      <c r="C99" s="110" t="s">
        <v>5122</v>
      </c>
      <c r="D99" s="110" t="s">
        <v>4886</v>
      </c>
      <c r="E99" s="111">
        <v>40710</v>
      </c>
      <c r="F99" s="110" t="s">
        <v>5123</v>
      </c>
      <c r="G99" s="110"/>
      <c r="H99" s="91">
        <f t="shared" si="1"/>
        <v>95</v>
      </c>
      <c r="I99" s="92" cm="1">
        <f t="array" ref="I99">SUM(IF(ISERROR(LARGE(Q99:U99,{1})),0,LARGE(Q99:U99,{1}))+IF(ISERROR(LARGE(Q99:U99,{2})),0,LARGE(Q99:U99,{2})))</f>
        <v>48</v>
      </c>
      <c r="J99" s="90"/>
      <c r="K99" s="93">
        <v>1078</v>
      </c>
      <c r="L99" s="93"/>
      <c r="M99" s="93"/>
      <c r="N99" s="93"/>
      <c r="O99" s="93">
        <v>23</v>
      </c>
      <c r="P99" s="95"/>
      <c r="Q99" s="98">
        <f>IF(K99&lt;&gt;"",IF(K99/100&gt;wsp!A$4,0,ROUNDDOWN(wsp!A$2*(wsp!A$4-K99/100)^wsp!A$3,0)),"")</f>
        <v>14</v>
      </c>
      <c r="R99" s="98" t="str">
        <f>IF(L99&lt;&gt;"",IF(L99/100&gt;wsp!C$4,0,ROUNDDOWN(wsp!C$2*(wsp!C$4-L99/100)^wsp!C$3,0)),"")</f>
        <v/>
      </c>
      <c r="S99" s="99" t="str">
        <f>IF(M99&lt;&gt;"",IF(M99/100&lt;wsp!H$4,0,ROUNDDOWN(wsp!H$2*(M99/100-wsp!H$4)^wsp!H$3,0)),"")</f>
        <v/>
      </c>
      <c r="T99" s="98" t="str">
        <f>IF(N99&lt;&gt;"",IF(N99/100&lt;wsp!J$4,0,ROUNDDOWN(wsp!J$2*(N99/100-wsp!J$4)^wsp!J$3,0)),"")</f>
        <v/>
      </c>
      <c r="U99" s="98">
        <f>IF(O99&lt;&gt;"",IF(O99&lt;wsp!O$4,0,ROUNDDOWN(wsp!O$2*(O99-wsp!O$4)^wsp!O$3,0)),"")</f>
        <v>34</v>
      </c>
    </row>
    <row r="100" spans="1:21" x14ac:dyDescent="0.2">
      <c r="A100" s="100">
        <v>97</v>
      </c>
      <c r="B100" s="100">
        <v>392</v>
      </c>
      <c r="C100" s="110" t="s">
        <v>5051</v>
      </c>
      <c r="D100" s="110" t="s">
        <v>5052</v>
      </c>
      <c r="E100" s="111">
        <v>41148</v>
      </c>
      <c r="F100" s="110" t="s">
        <v>5050</v>
      </c>
      <c r="G100" s="110"/>
      <c r="H100" s="91">
        <f t="shared" si="1"/>
        <v>97</v>
      </c>
      <c r="I100" s="92" cm="1">
        <f t="array" ref="I100">SUM(IF(ISERROR(LARGE(Q100:U100,{1})),0,LARGE(Q100:U100,{1}))+IF(ISERROR(LARGE(Q100:U100,{2})),0,LARGE(Q100:U100,{2})))</f>
        <v>47</v>
      </c>
      <c r="J100" s="90"/>
      <c r="K100" s="93">
        <v>1032</v>
      </c>
      <c r="L100" s="93"/>
      <c r="M100" s="93"/>
      <c r="N100" s="93">
        <v>300</v>
      </c>
      <c r="O100" s="93"/>
      <c r="P100" s="95"/>
      <c r="Q100" s="98">
        <f>IF(K100&lt;&gt;"",IF(K100/100&gt;wsp!A$4,0,ROUNDDOWN(wsp!A$2*(wsp!A$4-K100/100)^wsp!A$3,0)),"")</f>
        <v>27</v>
      </c>
      <c r="R100" s="98" t="str">
        <f>IF(L100&lt;&gt;"",IF(L100/100&gt;wsp!C$4,0,ROUNDDOWN(wsp!C$2*(wsp!C$4-L100/100)^wsp!C$3,0)),"")</f>
        <v/>
      </c>
      <c r="S100" s="99" t="str">
        <f>IF(M100&lt;&gt;"",IF(M100/100&lt;wsp!H$4,0,ROUNDDOWN(wsp!H$2*(M100/100-wsp!H$4)^wsp!H$3,0)),"")</f>
        <v/>
      </c>
      <c r="T100" s="98">
        <f>IF(N100&lt;&gt;"",IF(N100/100&lt;wsp!J$4,0,ROUNDDOWN(wsp!J$2*(N100/100-wsp!J$4)^wsp!J$3,0)),"")</f>
        <v>20</v>
      </c>
      <c r="U100" s="98" t="str">
        <f>IF(O100&lt;&gt;"",IF(O100&lt;wsp!O$4,0,ROUNDDOWN(wsp!O$2*(O100-wsp!O$4)^wsp!O$3,0)),"")</f>
        <v/>
      </c>
    </row>
    <row r="101" spans="1:21" x14ac:dyDescent="0.2">
      <c r="A101" s="100">
        <v>98</v>
      </c>
      <c r="B101" s="100">
        <v>14</v>
      </c>
      <c r="C101" s="110" t="s">
        <v>4894</v>
      </c>
      <c r="D101" s="110" t="s">
        <v>4895</v>
      </c>
      <c r="E101" s="111">
        <v>40625</v>
      </c>
      <c r="F101" s="110" t="s">
        <v>4896</v>
      </c>
      <c r="G101" s="110"/>
      <c r="H101" s="91">
        <f t="shared" si="1"/>
        <v>98</v>
      </c>
      <c r="I101" s="92" cm="1">
        <f t="array" ref="I101">SUM(IF(ISERROR(LARGE(Q101:U101,{1})),0,LARGE(Q101:U101,{1}))+IF(ISERROR(LARGE(Q101:U101,{2})),0,LARGE(Q101:U101,{2})))</f>
        <v>46</v>
      </c>
      <c r="J101" s="90"/>
      <c r="K101" s="93">
        <v>1064</v>
      </c>
      <c r="L101" s="93"/>
      <c r="M101" s="93"/>
      <c r="N101" s="93">
        <v>324</v>
      </c>
      <c r="O101" s="93"/>
      <c r="P101" s="95"/>
      <c r="Q101" s="98">
        <f>IF(K101&lt;&gt;"",IF(K101/100&gt;wsp!A$4,0,ROUNDDOWN(wsp!A$2*(wsp!A$4-K101/100)^wsp!A$3,0)),"")</f>
        <v>17</v>
      </c>
      <c r="R101" s="98" t="str">
        <f>IF(L101&lt;&gt;"",IF(L101/100&gt;wsp!C$4,0,ROUNDDOWN(wsp!C$2*(wsp!C$4-L101/100)^wsp!C$3,0)),"")</f>
        <v/>
      </c>
      <c r="S101" s="99" t="str">
        <f>IF(M101&lt;&gt;"",IF(M101/100&lt;wsp!H$4,0,ROUNDDOWN(wsp!H$2*(M101/100-wsp!H$4)^wsp!H$3,0)),"")</f>
        <v/>
      </c>
      <c r="T101" s="98">
        <f>IF(N101&lt;&gt;"",IF(N101/100&lt;wsp!J$4,0,ROUNDDOWN(wsp!J$2*(N101/100-wsp!J$4)^wsp!J$3,0)),"")</f>
        <v>29</v>
      </c>
      <c r="U101" s="98" t="str">
        <f>IF(O101&lt;&gt;"",IF(O101&lt;wsp!O$4,0,ROUNDDOWN(wsp!O$2*(O101-wsp!O$4)^wsp!O$3,0)),"")</f>
        <v/>
      </c>
    </row>
    <row r="102" spans="1:21" x14ac:dyDescent="0.2">
      <c r="A102" s="100">
        <v>99</v>
      </c>
      <c r="B102" s="100">
        <v>243</v>
      </c>
      <c r="C102" s="110" t="s">
        <v>4992</v>
      </c>
      <c r="D102" s="110" t="s">
        <v>4993</v>
      </c>
      <c r="E102" s="111">
        <v>40977</v>
      </c>
      <c r="F102" s="110" t="s">
        <v>4994</v>
      </c>
      <c r="G102" s="110"/>
      <c r="H102" s="91">
        <f t="shared" si="1"/>
        <v>98</v>
      </c>
      <c r="I102" s="92" cm="1">
        <f t="array" ref="I102">SUM(IF(ISERROR(LARGE(Q102:U102,{1})),0,LARGE(Q102:U102,{1}))+IF(ISERROR(LARGE(Q102:U102,{2})),0,LARGE(Q102:U102,{2})))</f>
        <v>46</v>
      </c>
      <c r="J102" s="90"/>
      <c r="K102" s="93">
        <v>1066</v>
      </c>
      <c r="L102" s="93"/>
      <c r="M102" s="93"/>
      <c r="N102" s="93">
        <v>322</v>
      </c>
      <c r="O102" s="93"/>
      <c r="P102" s="95"/>
      <c r="Q102" s="98">
        <f>IF(K102&lt;&gt;"",IF(K102/100&gt;wsp!A$4,0,ROUNDDOWN(wsp!A$2*(wsp!A$4-K102/100)^wsp!A$3,0)),"")</f>
        <v>17</v>
      </c>
      <c r="R102" s="98" t="str">
        <f>IF(L102&lt;&gt;"",IF(L102/100&gt;wsp!C$4,0,ROUNDDOWN(wsp!C$2*(wsp!C$4-L102/100)^wsp!C$3,0)),"")</f>
        <v/>
      </c>
      <c r="S102" s="99" t="str">
        <f>IF(M102&lt;&gt;"",IF(M102/100&lt;wsp!H$4,0,ROUNDDOWN(wsp!H$2*(M102/100-wsp!H$4)^wsp!H$3,0)),"")</f>
        <v/>
      </c>
      <c r="T102" s="98">
        <f>IF(N102&lt;&gt;"",IF(N102/100&lt;wsp!J$4,0,ROUNDDOWN(wsp!J$2*(N102/100-wsp!J$4)^wsp!J$3,0)),"")</f>
        <v>29</v>
      </c>
      <c r="U102" s="98" t="str">
        <f>IF(O102&lt;&gt;"",IF(O102&lt;wsp!O$4,0,ROUNDDOWN(wsp!O$2*(O102-wsp!O$4)^wsp!O$3,0)),"")</f>
        <v/>
      </c>
    </row>
    <row r="103" spans="1:21" x14ac:dyDescent="0.2">
      <c r="A103" s="100">
        <v>100</v>
      </c>
      <c r="B103" s="100">
        <v>379</v>
      </c>
      <c r="C103" s="110" t="s">
        <v>5047</v>
      </c>
      <c r="D103" s="110" t="s">
        <v>4904</v>
      </c>
      <c r="E103" s="111">
        <v>40548</v>
      </c>
      <c r="F103" s="110" t="s">
        <v>5045</v>
      </c>
      <c r="G103" s="110"/>
      <c r="H103" s="91">
        <f t="shared" si="1"/>
        <v>98</v>
      </c>
      <c r="I103" s="92" cm="1">
        <f t="array" ref="I103">SUM(IF(ISERROR(LARGE(Q103:U103,{1})),0,LARGE(Q103:U103,{1}))+IF(ISERROR(LARGE(Q103:U103,{2})),0,LARGE(Q103:U103,{2})))</f>
        <v>46</v>
      </c>
      <c r="J103" s="90"/>
      <c r="K103" s="93">
        <v>1056</v>
      </c>
      <c r="L103" s="93"/>
      <c r="M103" s="93"/>
      <c r="N103" s="93">
        <v>317</v>
      </c>
      <c r="O103" s="93"/>
      <c r="P103" s="95"/>
      <c r="Q103" s="98">
        <f>IF(K103&lt;&gt;"",IF(K103/100&gt;wsp!A$4,0,ROUNDDOWN(wsp!A$2*(wsp!A$4-K103/100)^wsp!A$3,0)),"")</f>
        <v>20</v>
      </c>
      <c r="R103" s="98" t="str">
        <f>IF(L103&lt;&gt;"",IF(L103/100&gt;wsp!C$4,0,ROUNDDOWN(wsp!C$2*(wsp!C$4-L103/100)^wsp!C$3,0)),"")</f>
        <v/>
      </c>
      <c r="S103" s="99" t="str">
        <f>IF(M103&lt;&gt;"",IF(M103/100&lt;wsp!H$4,0,ROUNDDOWN(wsp!H$2*(M103/100-wsp!H$4)^wsp!H$3,0)),"")</f>
        <v/>
      </c>
      <c r="T103" s="98">
        <f>IF(N103&lt;&gt;"",IF(N103/100&lt;wsp!J$4,0,ROUNDDOWN(wsp!J$2*(N103/100-wsp!J$4)^wsp!J$3,0)),"")</f>
        <v>26</v>
      </c>
      <c r="U103" s="98" t="str">
        <f>IF(O103&lt;&gt;"",IF(O103&lt;wsp!O$4,0,ROUNDDOWN(wsp!O$2*(O103-wsp!O$4)^wsp!O$3,0)),"")</f>
        <v/>
      </c>
    </row>
    <row r="104" spans="1:21" x14ac:dyDescent="0.2">
      <c r="A104" s="100">
        <v>101</v>
      </c>
      <c r="B104" s="100">
        <v>415</v>
      </c>
      <c r="C104" s="110" t="s">
        <v>5056</v>
      </c>
      <c r="D104" s="110" t="s">
        <v>4917</v>
      </c>
      <c r="E104" s="111">
        <v>40560</v>
      </c>
      <c r="F104" s="110" t="s">
        <v>5021</v>
      </c>
      <c r="G104" s="110"/>
      <c r="H104" s="91">
        <f t="shared" si="1"/>
        <v>98</v>
      </c>
      <c r="I104" s="92" cm="1">
        <f t="array" ref="I104">SUM(IF(ISERROR(LARGE(Q104:U104,{1})),0,LARGE(Q104:U104,{1}))+IF(ISERROR(LARGE(Q104:U104,{2})),0,LARGE(Q104:U104,{2})))</f>
        <v>46</v>
      </c>
      <c r="J104" s="90"/>
      <c r="K104" s="93">
        <v>1041</v>
      </c>
      <c r="L104" s="93"/>
      <c r="M104" s="93"/>
      <c r="N104" s="93">
        <v>306</v>
      </c>
      <c r="O104" s="93"/>
      <c r="P104" s="95"/>
      <c r="Q104" s="98">
        <f>IF(K104&lt;&gt;"",IF(K104/100&gt;wsp!A$4,0,ROUNDDOWN(wsp!A$2*(wsp!A$4-K104/100)^wsp!A$3,0)),"")</f>
        <v>24</v>
      </c>
      <c r="R104" s="98" t="str">
        <f>IF(L104&lt;&gt;"",IF(L104/100&gt;wsp!C$4,0,ROUNDDOWN(wsp!C$2*(wsp!C$4-L104/100)^wsp!C$3,0)),"")</f>
        <v/>
      </c>
      <c r="S104" s="99" t="str">
        <f>IF(M104&lt;&gt;"",IF(M104/100&lt;wsp!H$4,0,ROUNDDOWN(wsp!H$2*(M104/100-wsp!H$4)^wsp!H$3,0)),"")</f>
        <v/>
      </c>
      <c r="T104" s="98">
        <f>IF(N104&lt;&gt;"",IF(N104/100&lt;wsp!J$4,0,ROUNDDOWN(wsp!J$2*(N104/100-wsp!J$4)^wsp!J$3,0)),"")</f>
        <v>22</v>
      </c>
      <c r="U104" s="98" t="str">
        <f>IF(O104&lt;&gt;"",IF(O104&lt;wsp!O$4,0,ROUNDDOWN(wsp!O$2*(O104-wsp!O$4)^wsp!O$3,0)),"")</f>
        <v/>
      </c>
    </row>
    <row r="105" spans="1:21" x14ac:dyDescent="0.2">
      <c r="A105" s="100">
        <v>102</v>
      </c>
      <c r="B105" s="100">
        <v>541</v>
      </c>
      <c r="C105" s="110" t="s">
        <v>5264</v>
      </c>
      <c r="D105" s="110" t="s">
        <v>4895</v>
      </c>
      <c r="E105" s="111">
        <v>40840</v>
      </c>
      <c r="F105" s="110" t="s">
        <v>5074</v>
      </c>
      <c r="G105" s="110"/>
      <c r="H105" s="91">
        <f t="shared" si="1"/>
        <v>98</v>
      </c>
      <c r="I105" s="92" cm="1">
        <f t="array" ref="I105">SUM(IF(ISERROR(LARGE(Q105:U105,{1})),0,LARGE(Q105:U105,{1}))+IF(ISERROR(LARGE(Q105:U105,{2})),0,LARGE(Q105:U105,{2})))</f>
        <v>46</v>
      </c>
      <c r="J105" s="90"/>
      <c r="K105" s="93"/>
      <c r="L105" s="93">
        <v>5965</v>
      </c>
      <c r="M105" s="93"/>
      <c r="N105" s="93"/>
      <c r="O105" s="93">
        <v>25.5</v>
      </c>
      <c r="P105" s="95"/>
      <c r="Q105" s="98" t="str">
        <f>IF(K105&lt;&gt;"",IF(K105/100&gt;wsp!A$4,0,ROUNDDOWN(wsp!A$2*(wsp!A$4-K105/100)^wsp!A$3,0)),"")</f>
        <v/>
      </c>
      <c r="R105" s="98">
        <f>IF(L105&lt;&gt;"",IF(L105/100&gt;wsp!C$4,0,ROUNDDOWN(wsp!C$2*(wsp!C$4-L105/100)^wsp!C$3,0)),"")</f>
        <v>5</v>
      </c>
      <c r="S105" s="99" t="str">
        <f>IF(M105&lt;&gt;"",IF(M105/100&lt;wsp!H$4,0,ROUNDDOWN(wsp!H$2*(M105/100-wsp!H$4)^wsp!H$3,0)),"")</f>
        <v/>
      </c>
      <c r="T105" s="98" t="str">
        <f>IF(N105&lt;&gt;"",IF(N105/100&lt;wsp!J$4,0,ROUNDDOWN(wsp!J$2*(N105/100-wsp!J$4)^wsp!J$3,0)),"")</f>
        <v/>
      </c>
      <c r="U105" s="98">
        <f>IF(O105&lt;&gt;"",IF(O105&lt;wsp!O$4,0,ROUNDDOWN(wsp!O$2*(O105-wsp!O$4)^wsp!O$3,0)),"")</f>
        <v>41</v>
      </c>
    </row>
    <row r="106" spans="1:21" x14ac:dyDescent="0.2">
      <c r="A106" s="100">
        <v>103</v>
      </c>
      <c r="B106" s="100">
        <v>12</v>
      </c>
      <c r="C106" s="110" t="s">
        <v>4890</v>
      </c>
      <c r="D106" s="110" t="s">
        <v>4891</v>
      </c>
      <c r="E106" s="111">
        <v>40710</v>
      </c>
      <c r="F106" s="110" t="s">
        <v>4882</v>
      </c>
      <c r="G106" s="110"/>
      <c r="H106" s="91">
        <f t="shared" si="1"/>
        <v>103</v>
      </c>
      <c r="I106" s="92" cm="1">
        <f t="array" ref="I106">SUM(IF(ISERROR(LARGE(Q106:U106,{1})),0,LARGE(Q106:U106,{1}))+IF(ISERROR(LARGE(Q106:U106,{2})),0,LARGE(Q106:U106,{2})))</f>
        <v>44</v>
      </c>
      <c r="J106" s="90"/>
      <c r="K106" s="93">
        <v>1031</v>
      </c>
      <c r="L106" s="93"/>
      <c r="M106" s="93"/>
      <c r="N106" s="93">
        <v>292</v>
      </c>
      <c r="O106" s="93"/>
      <c r="P106" s="95"/>
      <c r="Q106" s="98">
        <f>IF(K106&lt;&gt;"",IF(K106/100&gt;wsp!A$4,0,ROUNDDOWN(wsp!A$2*(wsp!A$4-K106/100)^wsp!A$3,0)),"")</f>
        <v>28</v>
      </c>
      <c r="R106" s="98" t="str">
        <f>IF(L106&lt;&gt;"",IF(L106/100&gt;wsp!C$4,0,ROUNDDOWN(wsp!C$2*(wsp!C$4-L106/100)^wsp!C$3,0)),"")</f>
        <v/>
      </c>
      <c r="S106" s="99" t="str">
        <f>IF(M106&lt;&gt;"",IF(M106/100&lt;wsp!H$4,0,ROUNDDOWN(wsp!H$2*(M106/100-wsp!H$4)^wsp!H$3,0)),"")</f>
        <v/>
      </c>
      <c r="T106" s="98">
        <f>IF(N106&lt;&gt;"",IF(N106/100&lt;wsp!J$4,0,ROUNDDOWN(wsp!J$2*(N106/100-wsp!J$4)^wsp!J$3,0)),"")</f>
        <v>16</v>
      </c>
      <c r="U106" s="98" t="str">
        <f>IF(O106&lt;&gt;"",IF(O106&lt;wsp!O$4,0,ROUNDDOWN(wsp!O$2*(O106-wsp!O$4)^wsp!O$3,0)),"")</f>
        <v/>
      </c>
    </row>
    <row r="107" spans="1:21" x14ac:dyDescent="0.2">
      <c r="A107" s="100">
        <v>104</v>
      </c>
      <c r="B107" s="100">
        <v>238</v>
      </c>
      <c r="C107" s="110" t="s">
        <v>5145</v>
      </c>
      <c r="D107" s="110" t="s">
        <v>4915</v>
      </c>
      <c r="E107" s="111">
        <v>40567</v>
      </c>
      <c r="F107" s="110" t="s">
        <v>4985</v>
      </c>
      <c r="G107" s="110"/>
      <c r="H107" s="91">
        <f t="shared" si="1"/>
        <v>103</v>
      </c>
      <c r="I107" s="92" cm="1">
        <f t="array" ref="I107">SUM(IF(ISERROR(LARGE(Q107:U107,{1})),0,LARGE(Q107:U107,{1}))+IF(ISERROR(LARGE(Q107:U107,{2})),0,LARGE(Q107:U107,{2})))</f>
        <v>44</v>
      </c>
      <c r="J107" s="90"/>
      <c r="K107" s="93">
        <v>1088</v>
      </c>
      <c r="L107" s="93"/>
      <c r="M107" s="93"/>
      <c r="N107" s="93"/>
      <c r="O107" s="93">
        <v>22.5</v>
      </c>
      <c r="P107" s="95"/>
      <c r="Q107" s="98">
        <f>IF(K107&lt;&gt;"",IF(K107/100&gt;wsp!A$4,0,ROUNDDOWN(wsp!A$2*(wsp!A$4-K107/100)^wsp!A$3,0)),"")</f>
        <v>11</v>
      </c>
      <c r="R107" s="98" t="str">
        <f>IF(L107&lt;&gt;"",IF(L107/100&gt;wsp!C$4,0,ROUNDDOWN(wsp!C$2*(wsp!C$4-L107/100)^wsp!C$3,0)),"")</f>
        <v/>
      </c>
      <c r="S107" s="99" t="str">
        <f>IF(M107&lt;&gt;"",IF(M107/100&lt;wsp!H$4,0,ROUNDDOWN(wsp!H$2*(M107/100-wsp!H$4)^wsp!H$3,0)),"")</f>
        <v/>
      </c>
      <c r="T107" s="98" t="str">
        <f>IF(N107&lt;&gt;"",IF(N107/100&lt;wsp!J$4,0,ROUNDDOWN(wsp!J$2*(N107/100-wsp!J$4)^wsp!J$3,0)),"")</f>
        <v/>
      </c>
      <c r="U107" s="98">
        <f>IF(O107&lt;&gt;"",IF(O107&lt;wsp!O$4,0,ROUNDDOWN(wsp!O$2*(O107-wsp!O$4)^wsp!O$3,0)),"")</f>
        <v>33</v>
      </c>
    </row>
    <row r="108" spans="1:21" x14ac:dyDescent="0.2">
      <c r="A108" s="100">
        <v>105</v>
      </c>
      <c r="B108" s="100">
        <v>413</v>
      </c>
      <c r="C108" s="110" t="s">
        <v>5014</v>
      </c>
      <c r="D108" s="110" t="s">
        <v>4904</v>
      </c>
      <c r="E108" s="111">
        <v>40575</v>
      </c>
      <c r="F108" s="110" t="s">
        <v>5059</v>
      </c>
      <c r="G108" s="110"/>
      <c r="H108" s="91">
        <f t="shared" si="1"/>
        <v>105</v>
      </c>
      <c r="I108" s="92" cm="1">
        <f t="array" ref="I108">SUM(IF(ISERROR(LARGE(Q108:U108,{1})),0,LARGE(Q108:U108,{1}))+IF(ISERROR(LARGE(Q108:U108,{2})),0,LARGE(Q108:U108,{2})))</f>
        <v>43</v>
      </c>
      <c r="J108" s="90"/>
      <c r="K108" s="93">
        <v>1084</v>
      </c>
      <c r="L108" s="93"/>
      <c r="M108" s="93"/>
      <c r="N108" s="93"/>
      <c r="O108" s="93">
        <v>21.5</v>
      </c>
      <c r="P108" s="95"/>
      <c r="Q108" s="98">
        <f>IF(K108&lt;&gt;"",IF(K108/100&gt;wsp!A$4,0,ROUNDDOWN(wsp!A$2*(wsp!A$4-K108/100)^wsp!A$3,0)),"")</f>
        <v>12</v>
      </c>
      <c r="R108" s="98" t="str">
        <f>IF(L108&lt;&gt;"",IF(L108/100&gt;wsp!C$4,0,ROUNDDOWN(wsp!C$2*(wsp!C$4-L108/100)^wsp!C$3,0)),"")</f>
        <v/>
      </c>
      <c r="S108" s="99" t="str">
        <f>IF(M108&lt;&gt;"",IF(M108/100&lt;wsp!H$4,0,ROUNDDOWN(wsp!H$2*(M108/100-wsp!H$4)^wsp!H$3,0)),"")</f>
        <v/>
      </c>
      <c r="T108" s="98" t="str">
        <f>IF(N108&lt;&gt;"",IF(N108/100&lt;wsp!J$4,0,ROUNDDOWN(wsp!J$2*(N108/100-wsp!J$4)^wsp!J$3,0)),"")</f>
        <v/>
      </c>
      <c r="U108" s="98">
        <f>IF(O108&lt;&gt;"",IF(O108&lt;wsp!O$4,0,ROUNDDOWN(wsp!O$2*(O108-wsp!O$4)^wsp!O$3,0)),"")</f>
        <v>31</v>
      </c>
    </row>
    <row r="109" spans="1:21" x14ac:dyDescent="0.2">
      <c r="A109" s="100">
        <v>106</v>
      </c>
      <c r="B109" s="100">
        <v>121</v>
      </c>
      <c r="C109" s="110" t="s">
        <v>4934</v>
      </c>
      <c r="D109" s="110" t="s">
        <v>4886</v>
      </c>
      <c r="E109" s="111">
        <v>40790</v>
      </c>
      <c r="F109" s="110" t="s">
        <v>4927</v>
      </c>
      <c r="G109" s="110"/>
      <c r="H109" s="91">
        <f t="shared" si="1"/>
        <v>106</v>
      </c>
      <c r="I109" s="92" cm="1">
        <f t="array" ref="I109">SUM(IF(ISERROR(LARGE(Q109:U109,{1})),0,LARGE(Q109:U109,{1}))+IF(ISERROR(LARGE(Q109:U109,{2})),0,LARGE(Q109:U109,{2})))</f>
        <v>42</v>
      </c>
      <c r="J109" s="90"/>
      <c r="K109" s="93">
        <v>1035</v>
      </c>
      <c r="L109" s="93"/>
      <c r="M109" s="93"/>
      <c r="N109" s="93">
        <v>290</v>
      </c>
      <c r="O109" s="93"/>
      <c r="P109" s="95"/>
      <c r="Q109" s="98">
        <f>IF(K109&lt;&gt;"",IF(K109/100&gt;wsp!A$4,0,ROUNDDOWN(wsp!A$2*(wsp!A$4-K109/100)^wsp!A$3,0)),"")</f>
        <v>26</v>
      </c>
      <c r="R109" s="98" t="str">
        <f>IF(L109&lt;&gt;"",IF(L109/100&gt;wsp!C$4,0,ROUNDDOWN(wsp!C$2*(wsp!C$4-L109/100)^wsp!C$3,0)),"")</f>
        <v/>
      </c>
      <c r="S109" s="99" t="str">
        <f>IF(M109&lt;&gt;"",IF(M109/100&lt;wsp!H$4,0,ROUNDDOWN(wsp!H$2*(M109/100-wsp!H$4)^wsp!H$3,0)),"")</f>
        <v/>
      </c>
      <c r="T109" s="98">
        <f>IF(N109&lt;&gt;"",IF(N109/100&lt;wsp!J$4,0,ROUNDDOWN(wsp!J$2*(N109/100-wsp!J$4)^wsp!J$3,0)),"")</f>
        <v>16</v>
      </c>
      <c r="U109" s="98" t="str">
        <f>IF(O109&lt;&gt;"",IF(O109&lt;wsp!O$4,0,ROUNDDOWN(wsp!O$2*(O109-wsp!O$4)^wsp!O$3,0)),"")</f>
        <v/>
      </c>
    </row>
    <row r="110" spans="1:21" x14ac:dyDescent="0.2">
      <c r="A110" s="100">
        <v>107</v>
      </c>
      <c r="B110" s="100">
        <v>398</v>
      </c>
      <c r="C110" s="110" t="s">
        <v>5094</v>
      </c>
      <c r="D110" s="110" t="s">
        <v>4936</v>
      </c>
      <c r="E110" s="111">
        <v>40834</v>
      </c>
      <c r="F110" s="110" t="s">
        <v>5095</v>
      </c>
      <c r="G110" s="110"/>
      <c r="H110" s="91">
        <f t="shared" si="1"/>
        <v>106</v>
      </c>
      <c r="I110" s="92" cm="1">
        <f t="array" ref="I110">SUM(IF(ISERROR(LARGE(Q110:U110,{1})),0,LARGE(Q110:U110,{1}))+IF(ISERROR(LARGE(Q110:U110,{2})),0,LARGE(Q110:U110,{2})))</f>
        <v>42</v>
      </c>
      <c r="J110" s="90"/>
      <c r="K110" s="93">
        <v>1142</v>
      </c>
      <c r="L110" s="93"/>
      <c r="M110" s="93">
        <v>102</v>
      </c>
      <c r="N110" s="93"/>
      <c r="O110" s="93"/>
      <c r="P110" s="95"/>
      <c r="Q110" s="98">
        <f>IF(K110&lt;&gt;"",IF(K110/100&gt;wsp!A$4,0,ROUNDDOWN(wsp!A$2*(wsp!A$4-K110/100)^wsp!A$3,0)),"")</f>
        <v>2</v>
      </c>
      <c r="R110" s="98" t="str">
        <f>IF(L110&lt;&gt;"",IF(L110/100&gt;wsp!C$4,0,ROUNDDOWN(wsp!C$2*(wsp!C$4-L110/100)^wsp!C$3,0)),"")</f>
        <v/>
      </c>
      <c r="S110" s="99">
        <f>IF(M110&lt;&gt;"",IF(M110/100&lt;wsp!H$4,0,ROUNDDOWN(wsp!H$2*(M110/100-wsp!H$4)^wsp!H$3,0)),"")</f>
        <v>40</v>
      </c>
      <c r="T110" s="98" t="str">
        <f>IF(N110&lt;&gt;"",IF(N110/100&lt;wsp!J$4,0,ROUNDDOWN(wsp!J$2*(N110/100-wsp!J$4)^wsp!J$3,0)),"")</f>
        <v/>
      </c>
      <c r="U110" s="98" t="str">
        <f>IF(O110&lt;&gt;"",IF(O110&lt;wsp!O$4,0,ROUNDDOWN(wsp!O$2*(O110-wsp!O$4)^wsp!O$3,0)),"")</f>
        <v/>
      </c>
    </row>
    <row r="111" spans="1:21" x14ac:dyDescent="0.2">
      <c r="A111" s="100">
        <v>108</v>
      </c>
      <c r="B111" s="100">
        <v>334</v>
      </c>
      <c r="C111" s="110" t="s">
        <v>5262</v>
      </c>
      <c r="D111" s="110" t="s">
        <v>4893</v>
      </c>
      <c r="E111" s="111">
        <v>40581</v>
      </c>
      <c r="F111" s="110" t="s">
        <v>5157</v>
      </c>
      <c r="G111" s="110"/>
      <c r="H111" s="91">
        <f t="shared" si="1"/>
        <v>106</v>
      </c>
      <c r="I111" s="92" cm="1">
        <f t="array" ref="I111">SUM(IF(ISERROR(LARGE(Q111:U111,{1})),0,LARGE(Q111:U111,{1}))+IF(ISERROR(LARGE(Q111:U111,{2})),0,LARGE(Q111:U111,{2})))</f>
        <v>42</v>
      </c>
      <c r="J111" s="90"/>
      <c r="K111" s="93"/>
      <c r="L111" s="93">
        <v>5713</v>
      </c>
      <c r="M111" s="93"/>
      <c r="N111" s="93"/>
      <c r="O111" s="93">
        <v>20</v>
      </c>
      <c r="P111" s="95"/>
      <c r="Q111" s="98" t="str">
        <f>IF(K111&lt;&gt;"",IF(K111/100&gt;wsp!A$4,0,ROUNDDOWN(wsp!A$2*(wsp!A$4-K111/100)^wsp!A$3,0)),"")</f>
        <v/>
      </c>
      <c r="R111" s="98">
        <f>IF(L111&lt;&gt;"",IF(L111/100&gt;wsp!C$4,0,ROUNDDOWN(wsp!C$2*(wsp!C$4-L111/100)^wsp!C$3,0)),"")</f>
        <v>15</v>
      </c>
      <c r="S111" s="99" t="str">
        <f>IF(M111&lt;&gt;"",IF(M111/100&lt;wsp!H$4,0,ROUNDDOWN(wsp!H$2*(M111/100-wsp!H$4)^wsp!H$3,0)),"")</f>
        <v/>
      </c>
      <c r="T111" s="98" t="str">
        <f>IF(N111&lt;&gt;"",IF(N111/100&lt;wsp!J$4,0,ROUNDDOWN(wsp!J$2*(N111/100-wsp!J$4)^wsp!J$3,0)),"")</f>
        <v/>
      </c>
      <c r="U111" s="98">
        <f>IF(O111&lt;&gt;"",IF(O111&lt;wsp!O$4,0,ROUNDDOWN(wsp!O$2*(O111-wsp!O$4)^wsp!O$3,0)),"")</f>
        <v>27</v>
      </c>
    </row>
    <row r="112" spans="1:21" x14ac:dyDescent="0.2">
      <c r="A112" s="100">
        <v>109</v>
      </c>
      <c r="B112" s="100">
        <v>297</v>
      </c>
      <c r="C112" s="110" t="s">
        <v>5012</v>
      </c>
      <c r="D112" s="110" t="s">
        <v>5013</v>
      </c>
      <c r="E112" s="111">
        <v>40706</v>
      </c>
      <c r="F112" s="110" t="s">
        <v>5010</v>
      </c>
      <c r="G112" s="110"/>
      <c r="H112" s="91">
        <f t="shared" si="1"/>
        <v>109</v>
      </c>
      <c r="I112" s="92" cm="1">
        <f t="array" ref="I112">SUM(IF(ISERROR(LARGE(Q112:U112,{1})),0,LARGE(Q112:U112,{1}))+IF(ISERROR(LARGE(Q112:U112,{2})),0,LARGE(Q112:U112,{2})))</f>
        <v>41</v>
      </c>
      <c r="J112" s="90"/>
      <c r="K112" s="93">
        <v>1034</v>
      </c>
      <c r="L112" s="93"/>
      <c r="M112" s="93"/>
      <c r="N112" s="93">
        <v>284</v>
      </c>
      <c r="O112" s="93"/>
      <c r="P112" s="95"/>
      <c r="Q112" s="98">
        <f>IF(K112&lt;&gt;"",IF(K112/100&gt;wsp!A$4,0,ROUNDDOWN(wsp!A$2*(wsp!A$4-K112/100)^wsp!A$3,0)),"")</f>
        <v>27</v>
      </c>
      <c r="R112" s="98" t="str">
        <f>IF(L112&lt;&gt;"",IF(L112/100&gt;wsp!C$4,0,ROUNDDOWN(wsp!C$2*(wsp!C$4-L112/100)^wsp!C$3,0)),"")</f>
        <v/>
      </c>
      <c r="S112" s="99" t="str">
        <f>IF(M112&lt;&gt;"",IF(M112/100&lt;wsp!H$4,0,ROUNDDOWN(wsp!H$2*(M112/100-wsp!H$4)^wsp!H$3,0)),"")</f>
        <v/>
      </c>
      <c r="T112" s="98">
        <f>IF(N112&lt;&gt;"",IF(N112/100&lt;wsp!J$4,0,ROUNDDOWN(wsp!J$2*(N112/100-wsp!J$4)^wsp!J$3,0)),"")</f>
        <v>14</v>
      </c>
      <c r="U112" s="98" t="str">
        <f>IF(O112&lt;&gt;"",IF(O112&lt;wsp!O$4,0,ROUNDDOWN(wsp!O$2*(O112-wsp!O$4)^wsp!O$3,0)),"")</f>
        <v/>
      </c>
    </row>
    <row r="113" spans="1:21" x14ac:dyDescent="0.2">
      <c r="A113" s="100">
        <v>110</v>
      </c>
      <c r="B113" s="100">
        <v>349</v>
      </c>
      <c r="C113" s="110" t="s">
        <v>5033</v>
      </c>
      <c r="D113" s="110" t="s">
        <v>4904</v>
      </c>
      <c r="E113" s="111">
        <v>40571</v>
      </c>
      <c r="F113" s="110" t="s">
        <v>5029</v>
      </c>
      <c r="G113" s="110"/>
      <c r="H113" s="91">
        <f t="shared" si="1"/>
        <v>109</v>
      </c>
      <c r="I113" s="92" cm="1">
        <f t="array" ref="I113">SUM(IF(ISERROR(LARGE(Q113:U113,{1})),0,LARGE(Q113:U113,{1}))+IF(ISERROR(LARGE(Q113:U113,{2})),0,LARGE(Q113:U113,{2})))</f>
        <v>41</v>
      </c>
      <c r="J113" s="90"/>
      <c r="K113" s="93">
        <v>1065</v>
      </c>
      <c r="L113" s="93"/>
      <c r="M113" s="93"/>
      <c r="N113" s="93">
        <v>310</v>
      </c>
      <c r="O113" s="93"/>
      <c r="P113" s="95"/>
      <c r="Q113" s="98">
        <f>IF(K113&lt;&gt;"",IF(K113/100&gt;wsp!A$4,0,ROUNDDOWN(wsp!A$2*(wsp!A$4-K113/100)^wsp!A$3,0)),"")</f>
        <v>17</v>
      </c>
      <c r="R113" s="98" t="str">
        <f>IF(L113&lt;&gt;"",IF(L113/100&gt;wsp!C$4,0,ROUNDDOWN(wsp!C$2*(wsp!C$4-L113/100)^wsp!C$3,0)),"")</f>
        <v/>
      </c>
      <c r="S113" s="99" t="str">
        <f>IF(M113&lt;&gt;"",IF(M113/100&lt;wsp!H$4,0,ROUNDDOWN(wsp!H$2*(M113/100-wsp!H$4)^wsp!H$3,0)),"")</f>
        <v/>
      </c>
      <c r="T113" s="98">
        <f>IF(N113&lt;&gt;"",IF(N113/100&lt;wsp!J$4,0,ROUNDDOWN(wsp!J$2*(N113/100-wsp!J$4)^wsp!J$3,0)),"")</f>
        <v>24</v>
      </c>
      <c r="U113" s="98" t="str">
        <f>IF(O113&lt;&gt;"",IF(O113&lt;wsp!O$4,0,ROUNDDOWN(wsp!O$2*(O113-wsp!O$4)^wsp!O$3,0)),"")</f>
        <v/>
      </c>
    </row>
    <row r="114" spans="1:21" x14ac:dyDescent="0.2">
      <c r="A114" s="100">
        <v>111</v>
      </c>
      <c r="B114" s="100">
        <v>399</v>
      </c>
      <c r="C114" s="110" t="s">
        <v>5096</v>
      </c>
      <c r="D114" s="110" t="s">
        <v>4915</v>
      </c>
      <c r="E114" s="111">
        <v>41053</v>
      </c>
      <c r="F114" s="110" t="s">
        <v>5095</v>
      </c>
      <c r="G114" s="110"/>
      <c r="H114" s="91">
        <f t="shared" si="1"/>
        <v>109</v>
      </c>
      <c r="I114" s="92" cm="1">
        <f t="array" ref="I114">SUM(IF(ISERROR(LARGE(Q114:U114,{1})),0,LARGE(Q114:U114,{1}))+IF(ISERROR(LARGE(Q114:U114,{2})),0,LARGE(Q114:U114,{2})))</f>
        <v>41</v>
      </c>
      <c r="J114" s="90"/>
      <c r="K114" s="93">
        <v>1159</v>
      </c>
      <c r="L114" s="93"/>
      <c r="M114" s="93">
        <v>102</v>
      </c>
      <c r="N114" s="93"/>
      <c r="O114" s="93"/>
      <c r="P114" s="95"/>
      <c r="Q114" s="98">
        <f>IF(K114&lt;&gt;"",IF(K114/100&gt;wsp!A$4,0,ROUNDDOWN(wsp!A$2*(wsp!A$4-K114/100)^wsp!A$3,0)),"")</f>
        <v>1</v>
      </c>
      <c r="R114" s="98" t="str">
        <f>IF(L114&lt;&gt;"",IF(L114/100&gt;wsp!C$4,0,ROUNDDOWN(wsp!C$2*(wsp!C$4-L114/100)^wsp!C$3,0)),"")</f>
        <v/>
      </c>
      <c r="S114" s="99">
        <f>IF(M114&lt;&gt;"",IF(M114/100&lt;wsp!H$4,0,ROUNDDOWN(wsp!H$2*(M114/100-wsp!H$4)^wsp!H$3,0)),"")</f>
        <v>40</v>
      </c>
      <c r="T114" s="98" t="str">
        <f>IF(N114&lt;&gt;"",IF(N114/100&lt;wsp!J$4,0,ROUNDDOWN(wsp!J$2*(N114/100-wsp!J$4)^wsp!J$3,0)),"")</f>
        <v/>
      </c>
      <c r="U114" s="98" t="str">
        <f>IF(O114&lt;&gt;"",IF(O114&lt;wsp!O$4,0,ROUNDDOWN(wsp!O$2*(O114-wsp!O$4)^wsp!O$3,0)),"")</f>
        <v/>
      </c>
    </row>
    <row r="115" spans="1:21" x14ac:dyDescent="0.2">
      <c r="A115" s="100">
        <v>112</v>
      </c>
      <c r="B115" s="100">
        <v>465</v>
      </c>
      <c r="C115" s="110" t="s">
        <v>5235</v>
      </c>
      <c r="D115" s="110" t="s">
        <v>5236</v>
      </c>
      <c r="E115" s="111">
        <v>40544</v>
      </c>
      <c r="F115" s="110" t="s">
        <v>5066</v>
      </c>
      <c r="G115" s="110"/>
      <c r="H115" s="91">
        <f t="shared" si="1"/>
        <v>109</v>
      </c>
      <c r="I115" s="92" cm="1">
        <f t="array" ref="I115">SUM(IF(ISERROR(LARGE(Q115:U115,{1})),0,LARGE(Q115:U115,{1}))+IF(ISERROR(LARGE(Q115:U115,{2})),0,LARGE(Q115:U115,{2})))</f>
        <v>41</v>
      </c>
      <c r="J115" s="90"/>
      <c r="K115" s="93"/>
      <c r="L115" s="93">
        <v>5960</v>
      </c>
      <c r="M115" s="93"/>
      <c r="N115" s="93">
        <v>339</v>
      </c>
      <c r="O115" s="93"/>
      <c r="P115" s="95"/>
      <c r="Q115" s="98" t="str">
        <f>IF(K115&lt;&gt;"",IF(K115/100&gt;wsp!A$4,0,ROUNDDOWN(wsp!A$2*(wsp!A$4-K115/100)^wsp!A$3,0)),"")</f>
        <v/>
      </c>
      <c r="R115" s="98">
        <f>IF(L115&lt;&gt;"",IF(L115/100&gt;wsp!C$4,0,ROUNDDOWN(wsp!C$2*(wsp!C$4-L115/100)^wsp!C$3,0)),"")</f>
        <v>5</v>
      </c>
      <c r="S115" s="99" t="str">
        <f>IF(M115&lt;&gt;"",IF(M115/100&lt;wsp!H$4,0,ROUNDDOWN(wsp!H$2*(M115/100-wsp!H$4)^wsp!H$3,0)),"")</f>
        <v/>
      </c>
      <c r="T115" s="98">
        <f>IF(N115&lt;&gt;"",IF(N115/100&lt;wsp!J$4,0,ROUNDDOWN(wsp!J$2*(N115/100-wsp!J$4)^wsp!J$3,0)),"")</f>
        <v>36</v>
      </c>
      <c r="U115" s="98" t="str">
        <f>IF(O115&lt;&gt;"",IF(O115&lt;wsp!O$4,0,ROUNDDOWN(wsp!O$2*(O115-wsp!O$4)^wsp!O$3,0)),"")</f>
        <v/>
      </c>
    </row>
    <row r="116" spans="1:21" x14ac:dyDescent="0.2">
      <c r="A116" s="100">
        <v>113</v>
      </c>
      <c r="B116" s="100">
        <v>10</v>
      </c>
      <c r="C116" s="110" t="s">
        <v>4888</v>
      </c>
      <c r="D116" s="110" t="s">
        <v>4889</v>
      </c>
      <c r="E116" s="111">
        <v>40547</v>
      </c>
      <c r="F116" s="110" t="s">
        <v>4882</v>
      </c>
      <c r="G116" s="110"/>
      <c r="H116" s="91">
        <f t="shared" si="1"/>
        <v>113</v>
      </c>
      <c r="I116" s="92" cm="1">
        <f t="array" ref="I116">SUM(IF(ISERROR(LARGE(Q116:U116,{1})),0,LARGE(Q116:U116,{1}))+IF(ISERROR(LARGE(Q116:U116,{2})),0,LARGE(Q116:U116,{2})))</f>
        <v>40</v>
      </c>
      <c r="J116" s="90"/>
      <c r="K116" s="93">
        <v>1088</v>
      </c>
      <c r="L116" s="93"/>
      <c r="M116" s="93"/>
      <c r="N116" s="93">
        <v>322</v>
      </c>
      <c r="O116" s="93"/>
      <c r="P116" s="95"/>
      <c r="Q116" s="98">
        <f>IF(K116&lt;&gt;"",IF(K116/100&gt;wsp!A$4,0,ROUNDDOWN(wsp!A$2*(wsp!A$4-K116/100)^wsp!A$3,0)),"")</f>
        <v>11</v>
      </c>
      <c r="R116" s="98" t="str">
        <f>IF(L116&lt;&gt;"",IF(L116/100&gt;wsp!C$4,0,ROUNDDOWN(wsp!C$2*(wsp!C$4-L116/100)^wsp!C$3,0)),"")</f>
        <v/>
      </c>
      <c r="S116" s="99" t="str">
        <f>IF(M116&lt;&gt;"",IF(M116/100&lt;wsp!H$4,0,ROUNDDOWN(wsp!H$2*(M116/100-wsp!H$4)^wsp!H$3,0)),"")</f>
        <v/>
      </c>
      <c r="T116" s="98">
        <f>IF(N116&lt;&gt;"",IF(N116/100&lt;wsp!J$4,0,ROUNDDOWN(wsp!J$2*(N116/100-wsp!J$4)^wsp!J$3,0)),"")</f>
        <v>29</v>
      </c>
      <c r="U116" s="98" t="str">
        <f>IF(O116&lt;&gt;"",IF(O116&lt;wsp!O$4,0,ROUNDDOWN(wsp!O$2*(O116-wsp!O$4)^wsp!O$3,0)),"")</f>
        <v/>
      </c>
    </row>
    <row r="117" spans="1:21" x14ac:dyDescent="0.2">
      <c r="A117" s="100">
        <v>114</v>
      </c>
      <c r="B117" s="100">
        <v>182</v>
      </c>
      <c r="C117" s="110" t="s">
        <v>4969</v>
      </c>
      <c r="D117" s="110" t="s">
        <v>4929</v>
      </c>
      <c r="E117" s="111">
        <v>40544</v>
      </c>
      <c r="F117" s="110" t="s">
        <v>4957</v>
      </c>
      <c r="G117" s="110"/>
      <c r="H117" s="91">
        <f t="shared" si="1"/>
        <v>113</v>
      </c>
      <c r="I117" s="92" cm="1">
        <f t="array" ref="I117">SUM(IF(ISERROR(LARGE(Q117:U117,{1})),0,LARGE(Q117:U117,{1}))+IF(ISERROR(LARGE(Q117:U117,{2})),0,LARGE(Q117:U117,{2})))</f>
        <v>40</v>
      </c>
      <c r="J117" s="90"/>
      <c r="K117" s="93">
        <v>1064</v>
      </c>
      <c r="L117" s="93"/>
      <c r="M117" s="93"/>
      <c r="N117" s="93">
        <v>309</v>
      </c>
      <c r="O117" s="93"/>
      <c r="P117" s="95"/>
      <c r="Q117" s="98">
        <f>IF(K117&lt;&gt;"",IF(K117/100&gt;wsp!A$4,0,ROUNDDOWN(wsp!A$2*(wsp!A$4-K117/100)^wsp!A$3,0)),"")</f>
        <v>17</v>
      </c>
      <c r="R117" s="98" t="str">
        <f>IF(L117&lt;&gt;"",IF(L117/100&gt;wsp!C$4,0,ROUNDDOWN(wsp!C$2*(wsp!C$4-L117/100)^wsp!C$3,0)),"")</f>
        <v/>
      </c>
      <c r="S117" s="99" t="str">
        <f>IF(M117&lt;&gt;"",IF(M117/100&lt;wsp!H$4,0,ROUNDDOWN(wsp!H$2*(M117/100-wsp!H$4)^wsp!H$3,0)),"")</f>
        <v/>
      </c>
      <c r="T117" s="98">
        <f>IF(N117&lt;&gt;"",IF(N117/100&lt;wsp!J$4,0,ROUNDDOWN(wsp!J$2*(N117/100-wsp!J$4)^wsp!J$3,0)),"")</f>
        <v>23</v>
      </c>
      <c r="U117" s="98" t="str">
        <f>IF(O117&lt;&gt;"",IF(O117&lt;wsp!O$4,0,ROUNDDOWN(wsp!O$2*(O117-wsp!O$4)^wsp!O$3,0)),"")</f>
        <v/>
      </c>
    </row>
    <row r="118" spans="1:21" x14ac:dyDescent="0.2">
      <c r="A118" s="100">
        <v>115</v>
      </c>
      <c r="B118" s="100">
        <v>366</v>
      </c>
      <c r="C118" s="110" t="s">
        <v>5039</v>
      </c>
      <c r="D118" s="110" t="s">
        <v>4887</v>
      </c>
      <c r="E118" s="111">
        <v>41117</v>
      </c>
      <c r="F118" s="110" t="s">
        <v>5040</v>
      </c>
      <c r="G118" s="110"/>
      <c r="H118" s="91">
        <f t="shared" si="1"/>
        <v>113</v>
      </c>
      <c r="I118" s="92" cm="1">
        <f t="array" ref="I118">SUM(IF(ISERROR(LARGE(Q118:U118,{1})),0,LARGE(Q118:U118,{1}))+IF(ISERROR(LARGE(Q118:U118,{2})),0,LARGE(Q118:U118,{2})))</f>
        <v>40</v>
      </c>
      <c r="J118" s="90"/>
      <c r="K118" s="93">
        <v>1062</v>
      </c>
      <c r="L118" s="93"/>
      <c r="M118" s="93"/>
      <c r="N118" s="93">
        <v>306</v>
      </c>
      <c r="O118" s="93"/>
      <c r="P118" s="95"/>
      <c r="Q118" s="98">
        <f>IF(K118&lt;&gt;"",IF(K118/100&gt;wsp!A$4,0,ROUNDDOWN(wsp!A$2*(wsp!A$4-K118/100)^wsp!A$3,0)),"")</f>
        <v>18</v>
      </c>
      <c r="R118" s="98" t="str">
        <f>IF(L118&lt;&gt;"",IF(L118/100&gt;wsp!C$4,0,ROUNDDOWN(wsp!C$2*(wsp!C$4-L118/100)^wsp!C$3,0)),"")</f>
        <v/>
      </c>
      <c r="S118" s="99" t="str">
        <f>IF(M118&lt;&gt;"",IF(M118/100&lt;wsp!H$4,0,ROUNDDOWN(wsp!H$2*(M118/100-wsp!H$4)^wsp!H$3,0)),"")</f>
        <v/>
      </c>
      <c r="T118" s="98">
        <f>IF(N118&lt;&gt;"",IF(N118/100&lt;wsp!J$4,0,ROUNDDOWN(wsp!J$2*(N118/100-wsp!J$4)^wsp!J$3,0)),"")</f>
        <v>22</v>
      </c>
      <c r="U118" s="98" t="str">
        <f>IF(O118&lt;&gt;"",IF(O118&lt;wsp!O$4,0,ROUNDDOWN(wsp!O$2*(O118-wsp!O$4)^wsp!O$3,0)),"")</f>
        <v/>
      </c>
    </row>
    <row r="119" spans="1:21" x14ac:dyDescent="0.2">
      <c r="A119" s="100">
        <v>116</v>
      </c>
      <c r="B119" s="100">
        <v>383</v>
      </c>
      <c r="C119" s="110" t="s">
        <v>5092</v>
      </c>
      <c r="D119" s="110" t="s">
        <v>5093</v>
      </c>
      <c r="E119" s="111">
        <v>40923</v>
      </c>
      <c r="F119" s="110" t="s">
        <v>5045</v>
      </c>
      <c r="G119" s="110"/>
      <c r="H119" s="91">
        <f t="shared" si="1"/>
        <v>113</v>
      </c>
      <c r="I119" s="92" cm="1">
        <f t="array" ref="I119">SUM(IF(ISERROR(LARGE(Q119:U119,{1})),0,LARGE(Q119:U119,{1}))+IF(ISERROR(LARGE(Q119:U119,{2})),0,LARGE(Q119:U119,{2})))</f>
        <v>40</v>
      </c>
      <c r="J119" s="90"/>
      <c r="K119" s="93">
        <v>1230</v>
      </c>
      <c r="L119" s="93"/>
      <c r="M119" s="93">
        <v>102</v>
      </c>
      <c r="N119" s="93"/>
      <c r="O119" s="93"/>
      <c r="P119" s="95"/>
      <c r="Q119" s="98">
        <f>IF(K119&lt;&gt;"",IF(K119/100&gt;wsp!A$4,0,ROUNDDOWN(wsp!A$2*(wsp!A$4-K119/100)^wsp!A$3,0)),"")</f>
        <v>0</v>
      </c>
      <c r="R119" s="98" t="str">
        <f>IF(L119&lt;&gt;"",IF(L119/100&gt;wsp!C$4,0,ROUNDDOWN(wsp!C$2*(wsp!C$4-L119/100)^wsp!C$3,0)),"")</f>
        <v/>
      </c>
      <c r="S119" s="99">
        <f>IF(M119&lt;&gt;"",IF(M119/100&lt;wsp!H$4,0,ROUNDDOWN(wsp!H$2*(M119/100-wsp!H$4)^wsp!H$3,0)),"")</f>
        <v>40</v>
      </c>
      <c r="T119" s="98" t="str">
        <f>IF(N119&lt;&gt;"",IF(N119/100&lt;wsp!J$4,0,ROUNDDOWN(wsp!J$2*(N119/100-wsp!J$4)^wsp!J$3,0)),"")</f>
        <v/>
      </c>
      <c r="U119" s="98" t="str">
        <f>IF(O119&lt;&gt;"",IF(O119&lt;wsp!O$4,0,ROUNDDOWN(wsp!O$2*(O119-wsp!O$4)^wsp!O$3,0)),"")</f>
        <v/>
      </c>
    </row>
    <row r="120" spans="1:21" x14ac:dyDescent="0.2">
      <c r="A120" s="100">
        <v>117</v>
      </c>
      <c r="B120" s="100">
        <v>57</v>
      </c>
      <c r="C120" s="110" t="s">
        <v>4919</v>
      </c>
      <c r="D120" s="110" t="s">
        <v>4920</v>
      </c>
      <c r="E120" s="111">
        <v>40621</v>
      </c>
      <c r="F120" s="110" t="s">
        <v>4921</v>
      </c>
      <c r="G120" s="110"/>
      <c r="H120" s="91">
        <f t="shared" si="1"/>
        <v>117</v>
      </c>
      <c r="I120" s="92" cm="1">
        <f t="array" ref="I120">SUM(IF(ISERROR(LARGE(Q120:U120,{1})),0,LARGE(Q120:U120,{1}))+IF(ISERROR(LARGE(Q120:U120,{2})),0,LARGE(Q120:U120,{2})))</f>
        <v>39</v>
      </c>
      <c r="J120" s="90"/>
      <c r="K120" s="93">
        <v>1080</v>
      </c>
      <c r="L120" s="93"/>
      <c r="M120" s="93"/>
      <c r="N120" s="93">
        <v>316</v>
      </c>
      <c r="O120" s="93"/>
      <c r="P120" s="95"/>
      <c r="Q120" s="98">
        <f>IF(K120&lt;&gt;"",IF(K120/100&gt;wsp!A$4,0,ROUNDDOWN(wsp!A$2*(wsp!A$4-K120/100)^wsp!A$3,0)),"")</f>
        <v>13</v>
      </c>
      <c r="R120" s="98" t="str">
        <f>IF(L120&lt;&gt;"",IF(L120/100&gt;wsp!C$4,0,ROUNDDOWN(wsp!C$2*(wsp!C$4-L120/100)^wsp!C$3,0)),"")</f>
        <v/>
      </c>
      <c r="S120" s="99" t="str">
        <f>IF(M120&lt;&gt;"",IF(M120/100&lt;wsp!H$4,0,ROUNDDOWN(wsp!H$2*(M120/100-wsp!H$4)^wsp!H$3,0)),"")</f>
        <v/>
      </c>
      <c r="T120" s="98">
        <f>IF(N120&lt;&gt;"",IF(N120/100&lt;wsp!J$4,0,ROUNDDOWN(wsp!J$2*(N120/100-wsp!J$4)^wsp!J$3,0)),"")</f>
        <v>26</v>
      </c>
      <c r="U120" s="98" t="str">
        <f>IF(O120&lt;&gt;"",IF(O120&lt;wsp!O$4,0,ROUNDDOWN(wsp!O$2*(O120-wsp!O$4)^wsp!O$3,0)),"")</f>
        <v/>
      </c>
    </row>
    <row r="121" spans="1:21" x14ac:dyDescent="0.2">
      <c r="A121" s="100">
        <v>118</v>
      </c>
      <c r="B121" s="100">
        <v>417</v>
      </c>
      <c r="C121" s="110" t="s">
        <v>5057</v>
      </c>
      <c r="D121" s="110" t="s">
        <v>5058</v>
      </c>
      <c r="E121" s="111">
        <v>40606</v>
      </c>
      <c r="F121" s="110" t="s">
        <v>5059</v>
      </c>
      <c r="G121" s="110"/>
      <c r="H121" s="91">
        <f t="shared" si="1"/>
        <v>117</v>
      </c>
      <c r="I121" s="92" cm="1">
        <f t="array" ref="I121">SUM(IF(ISERROR(LARGE(Q121:U121,{1})),0,LARGE(Q121:U121,{1}))+IF(ISERROR(LARGE(Q121:U121,{2})),0,LARGE(Q121:U121,{2})))</f>
        <v>39</v>
      </c>
      <c r="J121" s="90"/>
      <c r="K121" s="93">
        <v>1089</v>
      </c>
      <c r="L121" s="93"/>
      <c r="M121" s="93"/>
      <c r="N121" s="93">
        <v>320</v>
      </c>
      <c r="O121" s="93"/>
      <c r="P121" s="95"/>
      <c r="Q121" s="98">
        <f>IF(K121&lt;&gt;"",IF(K121/100&gt;wsp!A$4,0,ROUNDDOWN(wsp!A$2*(wsp!A$4-K121/100)^wsp!A$3,0)),"")</f>
        <v>11</v>
      </c>
      <c r="R121" s="98" t="str">
        <f>IF(L121&lt;&gt;"",IF(L121/100&gt;wsp!C$4,0,ROUNDDOWN(wsp!C$2*(wsp!C$4-L121/100)^wsp!C$3,0)),"")</f>
        <v/>
      </c>
      <c r="S121" s="99" t="str">
        <f>IF(M121&lt;&gt;"",IF(M121/100&lt;wsp!H$4,0,ROUNDDOWN(wsp!H$2*(M121/100-wsp!H$4)^wsp!H$3,0)),"")</f>
        <v/>
      </c>
      <c r="T121" s="98">
        <f>IF(N121&lt;&gt;"",IF(N121/100&lt;wsp!J$4,0,ROUNDDOWN(wsp!J$2*(N121/100-wsp!J$4)^wsp!J$3,0)),"")</f>
        <v>28</v>
      </c>
      <c r="U121" s="98" t="str">
        <f>IF(O121&lt;&gt;"",IF(O121&lt;wsp!O$4,0,ROUNDDOWN(wsp!O$2*(O121-wsp!O$4)^wsp!O$3,0)),"")</f>
        <v/>
      </c>
    </row>
    <row r="122" spans="1:21" x14ac:dyDescent="0.2">
      <c r="A122" s="100">
        <v>119</v>
      </c>
      <c r="B122" s="100">
        <v>497</v>
      </c>
      <c r="C122" s="110" t="s">
        <v>5102</v>
      </c>
      <c r="D122" s="110" t="s">
        <v>5103</v>
      </c>
      <c r="E122" s="111">
        <v>40619</v>
      </c>
      <c r="F122" s="110" t="s">
        <v>5074</v>
      </c>
      <c r="G122" s="110"/>
      <c r="H122" s="91">
        <f t="shared" si="1"/>
        <v>119</v>
      </c>
      <c r="I122" s="92" cm="1">
        <f t="array" ref="I122">SUM(IF(ISERROR(LARGE(Q122:U122,{1})),0,LARGE(Q122:U122,{1}))+IF(ISERROR(LARGE(Q122:U122,{2})),0,LARGE(Q122:U122,{2})))</f>
        <v>38</v>
      </c>
      <c r="J122" s="90"/>
      <c r="K122" s="93">
        <v>1060</v>
      </c>
      <c r="L122" s="93"/>
      <c r="M122" s="93">
        <v>90</v>
      </c>
      <c r="N122" s="93"/>
      <c r="O122" s="93"/>
      <c r="P122" s="95"/>
      <c r="Q122" s="98">
        <f>IF(K122&lt;&gt;"",IF(K122/100&gt;wsp!A$4,0,ROUNDDOWN(wsp!A$2*(wsp!A$4-K122/100)^wsp!A$3,0)),"")</f>
        <v>18</v>
      </c>
      <c r="R122" s="98" t="str">
        <f>IF(L122&lt;&gt;"",IF(L122/100&gt;wsp!C$4,0,ROUNDDOWN(wsp!C$2*(wsp!C$4-L122/100)^wsp!C$3,0)),"")</f>
        <v/>
      </c>
      <c r="S122" s="99">
        <f>IF(M122&lt;&gt;"",IF(M122/100&lt;wsp!H$4,0,ROUNDDOWN(wsp!H$2*(M122/100-wsp!H$4)^wsp!H$3,0)),"")</f>
        <v>20</v>
      </c>
      <c r="T122" s="98" t="str">
        <f>IF(N122&lt;&gt;"",IF(N122/100&lt;wsp!J$4,0,ROUNDDOWN(wsp!J$2*(N122/100-wsp!J$4)^wsp!J$3,0)),"")</f>
        <v/>
      </c>
      <c r="U122" s="98" t="str">
        <f>IF(O122&lt;&gt;"",IF(O122&lt;wsp!O$4,0,ROUNDDOWN(wsp!O$2*(O122-wsp!O$4)^wsp!O$3,0)),"")</f>
        <v/>
      </c>
    </row>
    <row r="123" spans="1:21" x14ac:dyDescent="0.2">
      <c r="A123" s="100">
        <v>120</v>
      </c>
      <c r="B123" s="100">
        <v>169</v>
      </c>
      <c r="C123" s="110" t="s">
        <v>5205</v>
      </c>
      <c r="D123" s="110" t="s">
        <v>5134</v>
      </c>
      <c r="E123" s="111">
        <v>40582</v>
      </c>
      <c r="F123" s="110" t="s">
        <v>4957</v>
      </c>
      <c r="G123" s="110"/>
      <c r="H123" s="91">
        <f t="shared" si="1"/>
        <v>119</v>
      </c>
      <c r="I123" s="92" cm="1">
        <f t="array" ref="I123">SUM(IF(ISERROR(LARGE(Q123:U123,{1})),0,LARGE(Q123:U123,{1}))+IF(ISERROR(LARGE(Q123:U123,{2})),0,LARGE(Q123:U123,{2})))</f>
        <v>38</v>
      </c>
      <c r="J123" s="90"/>
      <c r="K123" s="93"/>
      <c r="L123" s="93">
        <v>6490</v>
      </c>
      <c r="M123" s="93"/>
      <c r="N123" s="93">
        <v>342</v>
      </c>
      <c r="O123" s="93"/>
      <c r="P123" s="95"/>
      <c r="Q123" s="98" t="str">
        <f>IF(K123&lt;&gt;"",IF(K123/100&gt;wsp!A$4,0,ROUNDDOWN(wsp!A$2*(wsp!A$4-K123/100)^wsp!A$3,0)),"")</f>
        <v/>
      </c>
      <c r="R123" s="98">
        <f>IF(L123&lt;&gt;"",IF(L123/100&gt;wsp!C$4,0,ROUNDDOWN(wsp!C$2*(wsp!C$4-L123/100)^wsp!C$3,0)),"")</f>
        <v>0</v>
      </c>
      <c r="S123" s="99" t="str">
        <f>IF(M123&lt;&gt;"",IF(M123/100&lt;wsp!H$4,0,ROUNDDOWN(wsp!H$2*(M123/100-wsp!H$4)^wsp!H$3,0)),"")</f>
        <v/>
      </c>
      <c r="T123" s="98">
        <f>IF(N123&lt;&gt;"",IF(N123/100&lt;wsp!J$4,0,ROUNDDOWN(wsp!J$2*(N123/100-wsp!J$4)^wsp!J$3,0)),"")</f>
        <v>38</v>
      </c>
      <c r="U123" s="98" t="str">
        <f>IF(O123&lt;&gt;"",IF(O123&lt;wsp!O$4,0,ROUNDDOWN(wsp!O$2*(O123-wsp!O$4)^wsp!O$3,0)),"")</f>
        <v/>
      </c>
    </row>
    <row r="124" spans="1:21" x14ac:dyDescent="0.2">
      <c r="A124" s="100">
        <v>121</v>
      </c>
      <c r="B124" s="100">
        <v>230</v>
      </c>
      <c r="C124" s="110" t="s">
        <v>5211</v>
      </c>
      <c r="D124" s="110" t="s">
        <v>4900</v>
      </c>
      <c r="E124" s="111">
        <v>40550</v>
      </c>
      <c r="F124" s="110" t="s">
        <v>4985</v>
      </c>
      <c r="G124" s="110"/>
      <c r="H124" s="91">
        <f t="shared" si="1"/>
        <v>119</v>
      </c>
      <c r="I124" s="92" cm="1">
        <f t="array" ref="I124">SUM(IF(ISERROR(LARGE(Q124:U124,{1})),0,LARGE(Q124:U124,{1}))+IF(ISERROR(LARGE(Q124:U124,{2})),0,LARGE(Q124:U124,{2})))</f>
        <v>38</v>
      </c>
      <c r="J124" s="90"/>
      <c r="K124" s="93"/>
      <c r="L124" s="93">
        <v>5992</v>
      </c>
      <c r="M124" s="93"/>
      <c r="N124" s="93">
        <v>335</v>
      </c>
      <c r="O124" s="93"/>
      <c r="P124" s="95"/>
      <c r="Q124" s="98" t="str">
        <f>IF(K124&lt;&gt;"",IF(K124/100&gt;wsp!A$4,0,ROUNDDOWN(wsp!A$2*(wsp!A$4-K124/100)^wsp!A$3,0)),"")</f>
        <v/>
      </c>
      <c r="R124" s="98">
        <f>IF(L124&lt;&gt;"",IF(L124/100&gt;wsp!C$4,0,ROUNDDOWN(wsp!C$2*(wsp!C$4-L124/100)^wsp!C$3,0)),"")</f>
        <v>4</v>
      </c>
      <c r="S124" s="99" t="str">
        <f>IF(M124&lt;&gt;"",IF(M124/100&lt;wsp!H$4,0,ROUNDDOWN(wsp!H$2*(M124/100-wsp!H$4)^wsp!H$3,0)),"")</f>
        <v/>
      </c>
      <c r="T124" s="98">
        <f>IF(N124&lt;&gt;"",IF(N124/100&lt;wsp!J$4,0,ROUNDDOWN(wsp!J$2*(N124/100-wsp!J$4)^wsp!J$3,0)),"")</f>
        <v>34</v>
      </c>
      <c r="U124" s="98" t="str">
        <f>IF(O124&lt;&gt;"",IF(O124&lt;wsp!O$4,0,ROUNDDOWN(wsp!O$2*(O124-wsp!O$4)^wsp!O$3,0)),"")</f>
        <v/>
      </c>
    </row>
    <row r="125" spans="1:21" x14ac:dyDescent="0.2">
      <c r="A125" s="100">
        <v>122</v>
      </c>
      <c r="B125" s="100">
        <v>117</v>
      </c>
      <c r="C125" s="110" t="s">
        <v>4926</v>
      </c>
      <c r="D125" s="110" t="s">
        <v>4900</v>
      </c>
      <c r="E125" s="111">
        <v>41249</v>
      </c>
      <c r="F125" s="110" t="s">
        <v>4927</v>
      </c>
      <c r="G125" s="110"/>
      <c r="H125" s="91">
        <f t="shared" si="1"/>
        <v>122</v>
      </c>
      <c r="I125" s="92" cm="1">
        <f t="array" ref="I125">SUM(IF(ISERROR(LARGE(Q125:U125,{1})),0,LARGE(Q125:U125,{1}))+IF(ISERROR(LARGE(Q125:U125,{2})),0,LARGE(Q125:U125,{2})))</f>
        <v>37</v>
      </c>
      <c r="J125" s="90"/>
      <c r="K125" s="93">
        <v>1051</v>
      </c>
      <c r="L125" s="93"/>
      <c r="M125" s="93"/>
      <c r="N125" s="93">
        <v>292</v>
      </c>
      <c r="O125" s="93"/>
      <c r="P125" s="95"/>
      <c r="Q125" s="98">
        <f>IF(K125&lt;&gt;"",IF(K125/100&gt;wsp!A$4,0,ROUNDDOWN(wsp!A$2*(wsp!A$4-K125/100)^wsp!A$3,0)),"")</f>
        <v>21</v>
      </c>
      <c r="R125" s="98" t="str">
        <f>IF(L125&lt;&gt;"",IF(L125/100&gt;wsp!C$4,0,ROUNDDOWN(wsp!C$2*(wsp!C$4-L125/100)^wsp!C$3,0)),"")</f>
        <v/>
      </c>
      <c r="S125" s="99" t="str">
        <f>IF(M125&lt;&gt;"",IF(M125/100&lt;wsp!H$4,0,ROUNDDOWN(wsp!H$2*(M125/100-wsp!H$4)^wsp!H$3,0)),"")</f>
        <v/>
      </c>
      <c r="T125" s="98">
        <f>IF(N125&lt;&gt;"",IF(N125/100&lt;wsp!J$4,0,ROUNDDOWN(wsp!J$2*(N125/100-wsp!J$4)^wsp!J$3,0)),"")</f>
        <v>16</v>
      </c>
      <c r="U125" s="98" t="str">
        <f>IF(O125&lt;&gt;"",IF(O125&lt;wsp!O$4,0,ROUNDDOWN(wsp!O$2*(O125-wsp!O$4)^wsp!O$3,0)),"")</f>
        <v/>
      </c>
    </row>
    <row r="126" spans="1:21" x14ac:dyDescent="0.2">
      <c r="A126" s="100">
        <v>123</v>
      </c>
      <c r="B126" s="100">
        <v>270</v>
      </c>
      <c r="C126" s="110" t="s">
        <v>5150</v>
      </c>
      <c r="D126" s="110" t="s">
        <v>4965</v>
      </c>
      <c r="E126" s="111">
        <v>40704</v>
      </c>
      <c r="F126" s="110" t="s">
        <v>4994</v>
      </c>
      <c r="G126" s="110"/>
      <c r="H126" s="91">
        <f t="shared" si="1"/>
        <v>123</v>
      </c>
      <c r="I126" s="92" cm="1">
        <f t="array" ref="I126">SUM(IF(ISERROR(LARGE(Q126:U126,{1})),0,LARGE(Q126:U126,{1}))+IF(ISERROR(LARGE(Q126:U126,{2})),0,LARGE(Q126:U126,{2})))</f>
        <v>36</v>
      </c>
      <c r="J126" s="90"/>
      <c r="K126" s="93">
        <v>1074</v>
      </c>
      <c r="L126" s="93"/>
      <c r="M126" s="93"/>
      <c r="N126" s="93"/>
      <c r="O126" s="93">
        <v>17.5</v>
      </c>
      <c r="P126" s="95"/>
      <c r="Q126" s="98">
        <f>IF(K126&lt;&gt;"",IF(K126/100&gt;wsp!A$4,0,ROUNDDOWN(wsp!A$2*(wsp!A$4-K126/100)^wsp!A$3,0)),"")</f>
        <v>15</v>
      </c>
      <c r="R126" s="98" t="str">
        <f>IF(L126&lt;&gt;"",IF(L126/100&gt;wsp!C$4,0,ROUNDDOWN(wsp!C$2*(wsp!C$4-L126/100)^wsp!C$3,0)),"")</f>
        <v/>
      </c>
      <c r="S126" s="99" t="str">
        <f>IF(M126&lt;&gt;"",IF(M126/100&lt;wsp!H$4,0,ROUNDDOWN(wsp!H$2*(M126/100-wsp!H$4)^wsp!H$3,0)),"")</f>
        <v/>
      </c>
      <c r="T126" s="98" t="str">
        <f>IF(N126&lt;&gt;"",IF(N126/100&lt;wsp!J$4,0,ROUNDDOWN(wsp!J$2*(N126/100-wsp!J$4)^wsp!J$3,0)),"")</f>
        <v/>
      </c>
      <c r="U126" s="98">
        <f>IF(O126&lt;&gt;"",IF(O126&lt;wsp!O$4,0,ROUNDDOWN(wsp!O$2*(O126-wsp!O$4)^wsp!O$3,0)),"")</f>
        <v>21</v>
      </c>
    </row>
    <row r="127" spans="1:21" x14ac:dyDescent="0.2">
      <c r="A127" s="100">
        <v>124</v>
      </c>
      <c r="B127" s="100">
        <v>519</v>
      </c>
      <c r="C127" s="110" t="s">
        <v>5180</v>
      </c>
      <c r="D127" s="110" t="s">
        <v>4965</v>
      </c>
      <c r="E127" s="111">
        <v>40827</v>
      </c>
      <c r="F127" s="110" t="s">
        <v>5074</v>
      </c>
      <c r="G127" s="110"/>
      <c r="H127" s="91">
        <f t="shared" si="1"/>
        <v>123</v>
      </c>
      <c r="I127" s="92" cm="1">
        <f t="array" ref="I127">SUM(IF(ISERROR(LARGE(Q127:U127,{1})),0,LARGE(Q127:U127,{1}))+IF(ISERROR(LARGE(Q127:U127,{2})),0,LARGE(Q127:U127,{2})))</f>
        <v>36</v>
      </c>
      <c r="J127" s="90"/>
      <c r="K127" s="93"/>
      <c r="L127" s="93">
        <v>5981</v>
      </c>
      <c r="M127" s="93"/>
      <c r="N127" s="93"/>
      <c r="O127" s="93">
        <v>21.5</v>
      </c>
      <c r="P127" s="95"/>
      <c r="Q127" s="98" t="str">
        <f>IF(K127&lt;&gt;"",IF(K127/100&gt;wsp!A$4,0,ROUNDDOWN(wsp!A$2*(wsp!A$4-K127/100)^wsp!A$3,0)),"")</f>
        <v/>
      </c>
      <c r="R127" s="98">
        <f>IF(L127&lt;&gt;"",IF(L127/100&gt;wsp!C$4,0,ROUNDDOWN(wsp!C$2*(wsp!C$4-L127/100)^wsp!C$3,0)),"")</f>
        <v>5</v>
      </c>
      <c r="S127" s="99" t="str">
        <f>IF(M127&lt;&gt;"",IF(M127/100&lt;wsp!H$4,0,ROUNDDOWN(wsp!H$2*(M127/100-wsp!H$4)^wsp!H$3,0)),"")</f>
        <v/>
      </c>
      <c r="T127" s="98" t="str">
        <f>IF(N127&lt;&gt;"",IF(N127/100&lt;wsp!J$4,0,ROUNDDOWN(wsp!J$2*(N127/100-wsp!J$4)^wsp!J$3,0)),"")</f>
        <v/>
      </c>
      <c r="U127" s="98">
        <f>IF(O127&lt;&gt;"",IF(O127&lt;wsp!O$4,0,ROUNDDOWN(wsp!O$2*(O127-wsp!O$4)^wsp!O$3,0)),"")</f>
        <v>31</v>
      </c>
    </row>
    <row r="128" spans="1:21" x14ac:dyDescent="0.2">
      <c r="A128" s="100">
        <v>125</v>
      </c>
      <c r="B128" s="100">
        <v>59</v>
      </c>
      <c r="C128" s="110" t="s">
        <v>4924</v>
      </c>
      <c r="D128" s="110" t="s">
        <v>4925</v>
      </c>
      <c r="E128" s="111">
        <v>40756</v>
      </c>
      <c r="F128" s="110" t="s">
        <v>4921</v>
      </c>
      <c r="G128" s="110"/>
      <c r="H128" s="91">
        <f t="shared" si="1"/>
        <v>125</v>
      </c>
      <c r="I128" s="92" cm="1">
        <f t="array" ref="I128">SUM(IF(ISERROR(LARGE(Q128:U128,{1})),0,LARGE(Q128:U128,{1}))+IF(ISERROR(LARGE(Q128:U128,{2})),0,LARGE(Q128:U128,{2})))</f>
        <v>35</v>
      </c>
      <c r="J128" s="90"/>
      <c r="K128" s="93">
        <v>1092</v>
      </c>
      <c r="L128" s="93"/>
      <c r="M128" s="93"/>
      <c r="N128" s="93">
        <v>313</v>
      </c>
      <c r="O128" s="93"/>
      <c r="P128" s="95"/>
      <c r="Q128" s="98">
        <f>IF(K128&lt;&gt;"",IF(K128/100&gt;wsp!A$4,0,ROUNDDOWN(wsp!A$2*(wsp!A$4-K128/100)^wsp!A$3,0)),"")</f>
        <v>10</v>
      </c>
      <c r="R128" s="98" t="str">
        <f>IF(L128&lt;&gt;"",IF(L128/100&gt;wsp!C$4,0,ROUNDDOWN(wsp!C$2*(wsp!C$4-L128/100)^wsp!C$3,0)),"")</f>
        <v/>
      </c>
      <c r="S128" s="99" t="str">
        <f>IF(M128&lt;&gt;"",IF(M128/100&lt;wsp!H$4,0,ROUNDDOWN(wsp!H$2*(M128/100-wsp!H$4)^wsp!H$3,0)),"")</f>
        <v/>
      </c>
      <c r="T128" s="98">
        <f>IF(N128&lt;&gt;"",IF(N128/100&lt;wsp!J$4,0,ROUNDDOWN(wsp!J$2*(N128/100-wsp!J$4)^wsp!J$3,0)),"")</f>
        <v>25</v>
      </c>
      <c r="U128" s="98" t="str">
        <f>IF(O128&lt;&gt;"",IF(O128&lt;wsp!O$4,0,ROUNDDOWN(wsp!O$2*(O128-wsp!O$4)^wsp!O$3,0)),"")</f>
        <v/>
      </c>
    </row>
    <row r="129" spans="1:21" x14ac:dyDescent="0.2">
      <c r="A129" s="100">
        <v>126</v>
      </c>
      <c r="B129" s="100">
        <v>375</v>
      </c>
      <c r="C129" s="110" t="s">
        <v>5090</v>
      </c>
      <c r="D129" s="110" t="s">
        <v>5091</v>
      </c>
      <c r="E129" s="111">
        <v>41001</v>
      </c>
      <c r="F129" s="110" t="s">
        <v>5045</v>
      </c>
      <c r="G129" s="110"/>
      <c r="H129" s="91">
        <f t="shared" si="1"/>
        <v>125</v>
      </c>
      <c r="I129" s="92" cm="1">
        <f t="array" ref="I129">SUM(IF(ISERROR(LARGE(Q129:U129,{1})),0,LARGE(Q129:U129,{1}))+IF(ISERROR(LARGE(Q129:U129,{2})),0,LARGE(Q129:U129,{2})))</f>
        <v>35</v>
      </c>
      <c r="J129" s="90"/>
      <c r="K129" s="93">
        <v>1186</v>
      </c>
      <c r="L129" s="93"/>
      <c r="M129" s="93">
        <v>99</v>
      </c>
      <c r="N129" s="93"/>
      <c r="O129" s="93"/>
      <c r="P129" s="95"/>
      <c r="Q129" s="98">
        <f>IF(K129&lt;&gt;"",IF(K129/100&gt;wsp!A$4,0,ROUNDDOWN(wsp!A$2*(wsp!A$4-K129/100)^wsp!A$3,0)),"")</f>
        <v>0</v>
      </c>
      <c r="R129" s="98" t="str">
        <f>IF(L129&lt;&gt;"",IF(L129/100&gt;wsp!C$4,0,ROUNDDOWN(wsp!C$2*(wsp!C$4-L129/100)^wsp!C$3,0)),"")</f>
        <v/>
      </c>
      <c r="S129" s="99">
        <f>IF(M129&lt;&gt;"",IF(M129/100&lt;wsp!H$4,0,ROUNDDOWN(wsp!H$2*(M129/100-wsp!H$4)^wsp!H$3,0)),"")</f>
        <v>35</v>
      </c>
      <c r="T129" s="98" t="str">
        <f>IF(N129&lt;&gt;"",IF(N129/100&lt;wsp!J$4,0,ROUNDDOWN(wsp!J$2*(N129/100-wsp!J$4)^wsp!J$3,0)),"")</f>
        <v/>
      </c>
      <c r="U129" s="98" t="str">
        <f>IF(O129&lt;&gt;"",IF(O129&lt;wsp!O$4,0,ROUNDDOWN(wsp!O$2*(O129-wsp!O$4)^wsp!O$3,0)),"")</f>
        <v/>
      </c>
    </row>
    <row r="130" spans="1:21" x14ac:dyDescent="0.2">
      <c r="A130" s="100">
        <v>127</v>
      </c>
      <c r="B130" s="100">
        <v>47</v>
      </c>
      <c r="C130" s="110" t="s">
        <v>5242</v>
      </c>
      <c r="D130" s="110" t="s">
        <v>4915</v>
      </c>
      <c r="E130" s="111">
        <v>40889</v>
      </c>
      <c r="F130" s="110" t="s">
        <v>4901</v>
      </c>
      <c r="G130" s="110" t="s">
        <v>5243</v>
      </c>
      <c r="H130" s="91">
        <f t="shared" si="1"/>
        <v>125</v>
      </c>
      <c r="I130" s="92" cm="1">
        <f t="array" ref="I130">SUM(IF(ISERROR(LARGE(Q130:U130,{1})),0,LARGE(Q130:U130,{1}))+IF(ISERROR(LARGE(Q130:U130,{2})),0,LARGE(Q130:U130,{2})))</f>
        <v>35</v>
      </c>
      <c r="J130" s="90"/>
      <c r="K130" s="93"/>
      <c r="L130" s="93">
        <v>6771</v>
      </c>
      <c r="M130" s="93">
        <v>99</v>
      </c>
      <c r="N130" s="93"/>
      <c r="O130" s="93"/>
      <c r="P130" s="95"/>
      <c r="Q130" s="98" t="str">
        <f>IF(K130&lt;&gt;"",IF(K130/100&gt;wsp!A$4,0,ROUNDDOWN(wsp!A$2*(wsp!A$4-K130/100)^wsp!A$3,0)),"")</f>
        <v/>
      </c>
      <c r="R130" s="98">
        <f>IF(L130&lt;&gt;"",IF(L130/100&gt;wsp!C$4,0,ROUNDDOWN(wsp!C$2*(wsp!C$4-L130/100)^wsp!C$3,0)),"")</f>
        <v>0</v>
      </c>
      <c r="S130" s="99">
        <f>IF(M130&lt;&gt;"",IF(M130/100&lt;wsp!H$4,0,ROUNDDOWN(wsp!H$2*(M130/100-wsp!H$4)^wsp!H$3,0)),"")</f>
        <v>35</v>
      </c>
      <c r="T130" s="98" t="str">
        <f>IF(N130&lt;&gt;"",IF(N130/100&lt;wsp!J$4,0,ROUNDDOWN(wsp!J$2*(N130/100-wsp!J$4)^wsp!J$3,0)),"")</f>
        <v/>
      </c>
      <c r="U130" s="98" t="str">
        <f>IF(O130&lt;&gt;"",IF(O130&lt;wsp!O$4,0,ROUNDDOWN(wsp!O$2*(O130-wsp!O$4)^wsp!O$3,0)),"")</f>
        <v/>
      </c>
    </row>
    <row r="131" spans="1:21" x14ac:dyDescent="0.2">
      <c r="A131" s="100">
        <v>128</v>
      </c>
      <c r="B131" s="100">
        <v>176</v>
      </c>
      <c r="C131" s="110" t="s">
        <v>4968</v>
      </c>
      <c r="D131" s="110" t="s">
        <v>4904</v>
      </c>
      <c r="E131" s="111">
        <v>40544</v>
      </c>
      <c r="F131" s="110" t="s">
        <v>4957</v>
      </c>
      <c r="G131" s="110"/>
      <c r="H131" s="91">
        <f t="shared" si="1"/>
        <v>128</v>
      </c>
      <c r="I131" s="92" cm="1">
        <f t="array" ref="I131">SUM(IF(ISERROR(LARGE(Q131:U131,{1})),0,LARGE(Q131:U131,{1}))+IF(ISERROR(LARGE(Q131:U131,{2})),0,LARGE(Q131:U131,{2})))</f>
        <v>34</v>
      </c>
      <c r="J131" s="90"/>
      <c r="K131" s="93">
        <v>1075</v>
      </c>
      <c r="L131" s="93"/>
      <c r="M131" s="93"/>
      <c r="N131" s="93">
        <v>300</v>
      </c>
      <c r="O131" s="93"/>
      <c r="P131" s="95"/>
      <c r="Q131" s="98">
        <f>IF(K131&lt;&gt;"",IF(K131/100&gt;wsp!A$4,0,ROUNDDOWN(wsp!A$2*(wsp!A$4-K131/100)^wsp!A$3,0)),"")</f>
        <v>14</v>
      </c>
      <c r="R131" s="98" t="str">
        <f>IF(L131&lt;&gt;"",IF(L131/100&gt;wsp!C$4,0,ROUNDDOWN(wsp!C$2*(wsp!C$4-L131/100)^wsp!C$3,0)),"")</f>
        <v/>
      </c>
      <c r="S131" s="99" t="str">
        <f>IF(M131&lt;&gt;"",IF(M131/100&lt;wsp!H$4,0,ROUNDDOWN(wsp!H$2*(M131/100-wsp!H$4)^wsp!H$3,0)),"")</f>
        <v/>
      </c>
      <c r="T131" s="98">
        <f>IF(N131&lt;&gt;"",IF(N131/100&lt;wsp!J$4,0,ROUNDDOWN(wsp!J$2*(N131/100-wsp!J$4)^wsp!J$3,0)),"")</f>
        <v>20</v>
      </c>
      <c r="U131" s="98" t="str">
        <f>IF(O131&lt;&gt;"",IF(O131&lt;wsp!O$4,0,ROUNDDOWN(wsp!O$2*(O131-wsp!O$4)^wsp!O$3,0)),"")</f>
        <v/>
      </c>
    </row>
    <row r="132" spans="1:21" x14ac:dyDescent="0.2">
      <c r="A132" s="100">
        <v>129</v>
      </c>
      <c r="B132" s="100">
        <v>98</v>
      </c>
      <c r="C132" s="110" t="s">
        <v>5255</v>
      </c>
      <c r="D132" s="110" t="s">
        <v>5256</v>
      </c>
      <c r="E132" s="111">
        <v>40983</v>
      </c>
      <c r="F132" s="110" t="s">
        <v>5123</v>
      </c>
      <c r="G132" s="110"/>
      <c r="H132" s="91">
        <f t="shared" ref="H132:H195" si="2">IF(I132=0," ",RANK(I132,I$4:I$203))</f>
        <v>128</v>
      </c>
      <c r="I132" s="92" cm="1">
        <f t="array" ref="I132">SUM(IF(ISERROR(LARGE(Q132:U132,{1})),0,LARGE(Q132:U132,{1}))+IF(ISERROR(LARGE(Q132:U132,{2})),0,LARGE(Q132:U132,{2})))</f>
        <v>34</v>
      </c>
      <c r="J132" s="90"/>
      <c r="K132" s="93"/>
      <c r="L132" s="93">
        <v>6921</v>
      </c>
      <c r="M132" s="93"/>
      <c r="N132" s="93"/>
      <c r="O132" s="93">
        <v>23</v>
      </c>
      <c r="P132" s="95"/>
      <c r="Q132" s="98" t="str">
        <f>IF(K132&lt;&gt;"",IF(K132/100&gt;wsp!A$4,0,ROUNDDOWN(wsp!A$2*(wsp!A$4-K132/100)^wsp!A$3,0)),"")</f>
        <v/>
      </c>
      <c r="R132" s="98">
        <f>IF(L132&lt;&gt;"",IF(L132/100&gt;wsp!C$4,0,ROUNDDOWN(wsp!C$2*(wsp!C$4-L132/100)^wsp!C$3,0)),"")</f>
        <v>0</v>
      </c>
      <c r="S132" s="99" t="str">
        <f>IF(M132&lt;&gt;"",IF(M132/100&lt;wsp!H$4,0,ROUNDDOWN(wsp!H$2*(M132/100-wsp!H$4)^wsp!H$3,0)),"")</f>
        <v/>
      </c>
      <c r="T132" s="98" t="str">
        <f>IF(N132&lt;&gt;"",IF(N132/100&lt;wsp!J$4,0,ROUNDDOWN(wsp!J$2*(N132/100-wsp!J$4)^wsp!J$3,0)),"")</f>
        <v/>
      </c>
      <c r="U132" s="98">
        <f>IF(O132&lt;&gt;"",IF(O132&lt;wsp!O$4,0,ROUNDDOWN(wsp!O$2*(O132-wsp!O$4)^wsp!O$3,0)),"")</f>
        <v>34</v>
      </c>
    </row>
    <row r="133" spans="1:21" x14ac:dyDescent="0.2">
      <c r="A133" s="100">
        <v>130</v>
      </c>
      <c r="B133" s="100">
        <v>133</v>
      </c>
      <c r="C133" s="110" t="s">
        <v>4945</v>
      </c>
      <c r="D133" s="110" t="s">
        <v>4936</v>
      </c>
      <c r="E133" s="111">
        <v>40948</v>
      </c>
      <c r="F133" s="110" t="s">
        <v>4944</v>
      </c>
      <c r="G133" s="110"/>
      <c r="H133" s="91">
        <f t="shared" si="2"/>
        <v>130</v>
      </c>
      <c r="I133" s="92" cm="1">
        <f t="array" ref="I133">SUM(IF(ISERROR(LARGE(Q133:U133,{1})),0,LARGE(Q133:U133,{1}))+IF(ISERROR(LARGE(Q133:U133,{2})),0,LARGE(Q133:U133,{2})))</f>
        <v>33</v>
      </c>
      <c r="J133" s="90"/>
      <c r="K133" s="93">
        <v>1060</v>
      </c>
      <c r="L133" s="93"/>
      <c r="M133" s="93"/>
      <c r="N133" s="93">
        <v>288</v>
      </c>
      <c r="O133" s="93"/>
      <c r="P133" s="95"/>
      <c r="Q133" s="98">
        <f>IF(K133&lt;&gt;"",IF(K133/100&gt;wsp!A$4,0,ROUNDDOWN(wsp!A$2*(wsp!A$4-K133/100)^wsp!A$3,0)),"")</f>
        <v>18</v>
      </c>
      <c r="R133" s="98" t="str">
        <f>IF(L133&lt;&gt;"",IF(L133/100&gt;wsp!C$4,0,ROUNDDOWN(wsp!C$2*(wsp!C$4-L133/100)^wsp!C$3,0)),"")</f>
        <v/>
      </c>
      <c r="S133" s="99" t="str">
        <f>IF(M133&lt;&gt;"",IF(M133/100&lt;wsp!H$4,0,ROUNDDOWN(wsp!H$2*(M133/100-wsp!H$4)^wsp!H$3,0)),"")</f>
        <v/>
      </c>
      <c r="T133" s="98">
        <f>IF(N133&lt;&gt;"",IF(N133/100&lt;wsp!J$4,0,ROUNDDOWN(wsp!J$2*(N133/100-wsp!J$4)^wsp!J$3,0)),"")</f>
        <v>15</v>
      </c>
      <c r="U133" s="98" t="str">
        <f>IF(O133&lt;&gt;"",IF(O133&lt;wsp!O$4,0,ROUNDDOWN(wsp!O$2*(O133-wsp!O$4)^wsp!O$3,0)),"")</f>
        <v/>
      </c>
    </row>
    <row r="134" spans="1:21" x14ac:dyDescent="0.2">
      <c r="A134" s="100">
        <v>131</v>
      </c>
      <c r="B134" s="100">
        <v>227</v>
      </c>
      <c r="C134" s="110" t="s">
        <v>5141</v>
      </c>
      <c r="D134" s="110" t="s">
        <v>4895</v>
      </c>
      <c r="E134" s="111">
        <v>40722</v>
      </c>
      <c r="F134" s="110" t="s">
        <v>4985</v>
      </c>
      <c r="G134" s="110"/>
      <c r="H134" s="91">
        <f t="shared" si="2"/>
        <v>130</v>
      </c>
      <c r="I134" s="92" cm="1">
        <f t="array" ref="I134">SUM(IF(ISERROR(LARGE(Q134:U134,{1})),0,LARGE(Q134:U134,{1}))+IF(ISERROR(LARGE(Q134:U134,{2})),0,LARGE(Q134:U134,{2})))</f>
        <v>33</v>
      </c>
      <c r="J134" s="90"/>
      <c r="K134" s="93">
        <v>1159</v>
      </c>
      <c r="L134" s="93"/>
      <c r="M134" s="93"/>
      <c r="N134" s="93"/>
      <c r="O134" s="93">
        <v>22</v>
      </c>
      <c r="P134" s="95"/>
      <c r="Q134" s="98">
        <f>IF(K134&lt;&gt;"",IF(K134/100&gt;wsp!A$4,0,ROUNDDOWN(wsp!A$2*(wsp!A$4-K134/100)^wsp!A$3,0)),"")</f>
        <v>1</v>
      </c>
      <c r="R134" s="98" t="str">
        <f>IF(L134&lt;&gt;"",IF(L134/100&gt;wsp!C$4,0,ROUNDDOWN(wsp!C$2*(wsp!C$4-L134/100)^wsp!C$3,0)),"")</f>
        <v/>
      </c>
      <c r="S134" s="99" t="str">
        <f>IF(M134&lt;&gt;"",IF(M134/100&lt;wsp!H$4,0,ROUNDDOWN(wsp!H$2*(M134/100-wsp!H$4)^wsp!H$3,0)),"")</f>
        <v/>
      </c>
      <c r="T134" s="98" t="str">
        <f>IF(N134&lt;&gt;"",IF(N134/100&lt;wsp!J$4,0,ROUNDDOWN(wsp!J$2*(N134/100-wsp!J$4)^wsp!J$3,0)),"")</f>
        <v/>
      </c>
      <c r="U134" s="98">
        <f>IF(O134&lt;&gt;"",IF(O134&lt;wsp!O$4,0,ROUNDDOWN(wsp!O$2*(O134-wsp!O$4)^wsp!O$3,0)),"")</f>
        <v>32</v>
      </c>
    </row>
    <row r="135" spans="1:21" x14ac:dyDescent="0.2">
      <c r="A135" s="100">
        <v>132</v>
      </c>
      <c r="B135" s="100">
        <v>56</v>
      </c>
      <c r="C135" s="110" t="s">
        <v>5182</v>
      </c>
      <c r="D135" s="110" t="s">
        <v>5101</v>
      </c>
      <c r="E135" s="111">
        <v>40571</v>
      </c>
      <c r="F135" s="110" t="s">
        <v>4921</v>
      </c>
      <c r="G135" s="110"/>
      <c r="H135" s="91">
        <f t="shared" si="2"/>
        <v>130</v>
      </c>
      <c r="I135" s="92" cm="1">
        <f t="array" ref="I135">SUM(IF(ISERROR(LARGE(Q135:U135,{1})),0,LARGE(Q135:U135,{1}))+IF(ISERROR(LARGE(Q135:U135,{2})),0,LARGE(Q135:U135,{2})))</f>
        <v>33</v>
      </c>
      <c r="J135" s="90"/>
      <c r="K135" s="93"/>
      <c r="L135" s="93">
        <v>6300</v>
      </c>
      <c r="M135" s="93"/>
      <c r="N135" s="93">
        <v>333</v>
      </c>
      <c r="O135" s="93"/>
      <c r="P135" s="95"/>
      <c r="Q135" s="98" t="str">
        <f>IF(K135&lt;&gt;"",IF(K135/100&gt;wsp!A$4,0,ROUNDDOWN(wsp!A$2*(wsp!A$4-K135/100)^wsp!A$3,0)),"")</f>
        <v/>
      </c>
      <c r="R135" s="98">
        <f>IF(L135&lt;&gt;"",IF(L135/100&gt;wsp!C$4,0,ROUNDDOWN(wsp!C$2*(wsp!C$4-L135/100)^wsp!C$3,0)),"")</f>
        <v>0</v>
      </c>
      <c r="S135" s="99" t="str">
        <f>IF(M135&lt;&gt;"",IF(M135/100&lt;wsp!H$4,0,ROUNDDOWN(wsp!H$2*(M135/100-wsp!H$4)^wsp!H$3,0)),"")</f>
        <v/>
      </c>
      <c r="T135" s="98">
        <f>IF(N135&lt;&gt;"",IF(N135/100&lt;wsp!J$4,0,ROUNDDOWN(wsp!J$2*(N135/100-wsp!J$4)^wsp!J$3,0)),"")</f>
        <v>33</v>
      </c>
      <c r="U135" s="98" t="str">
        <f>IF(O135&lt;&gt;"",IF(O135&lt;wsp!O$4,0,ROUNDDOWN(wsp!O$2*(O135-wsp!O$4)^wsp!O$3,0)),"")</f>
        <v/>
      </c>
    </row>
    <row r="136" spans="1:21" x14ac:dyDescent="0.2">
      <c r="A136" s="100">
        <v>133</v>
      </c>
      <c r="B136" s="100">
        <v>360</v>
      </c>
      <c r="C136" s="110" t="s">
        <v>5224</v>
      </c>
      <c r="D136" s="110" t="s">
        <v>4886</v>
      </c>
      <c r="E136" s="111">
        <v>40683</v>
      </c>
      <c r="F136" s="110" t="s">
        <v>5223</v>
      </c>
      <c r="G136" s="110"/>
      <c r="H136" s="91">
        <f t="shared" si="2"/>
        <v>130</v>
      </c>
      <c r="I136" s="92" cm="1">
        <f t="array" ref="I136">SUM(IF(ISERROR(LARGE(Q136:U136,{1})),0,LARGE(Q136:U136,{1}))+IF(ISERROR(LARGE(Q136:U136,{2})),0,LARGE(Q136:U136,{2})))</f>
        <v>33</v>
      </c>
      <c r="J136" s="90"/>
      <c r="K136" s="93"/>
      <c r="L136" s="93">
        <v>6019</v>
      </c>
      <c r="M136" s="93"/>
      <c r="N136" s="93">
        <v>324</v>
      </c>
      <c r="O136" s="93"/>
      <c r="P136" s="95"/>
      <c r="Q136" s="98" t="str">
        <f>IF(K136&lt;&gt;"",IF(K136/100&gt;wsp!A$4,0,ROUNDDOWN(wsp!A$2*(wsp!A$4-K136/100)^wsp!A$3,0)),"")</f>
        <v/>
      </c>
      <c r="R136" s="98">
        <f>IF(L136&lt;&gt;"",IF(L136/100&gt;wsp!C$4,0,ROUNDDOWN(wsp!C$2*(wsp!C$4-L136/100)^wsp!C$3,0)),"")</f>
        <v>4</v>
      </c>
      <c r="S136" s="99" t="str">
        <f>IF(M136&lt;&gt;"",IF(M136/100&lt;wsp!H$4,0,ROUNDDOWN(wsp!H$2*(M136/100-wsp!H$4)^wsp!H$3,0)),"")</f>
        <v/>
      </c>
      <c r="T136" s="98">
        <f>IF(N136&lt;&gt;"",IF(N136/100&lt;wsp!J$4,0,ROUNDDOWN(wsp!J$2*(N136/100-wsp!J$4)^wsp!J$3,0)),"")</f>
        <v>29</v>
      </c>
      <c r="U136" s="98" t="str">
        <f>IF(O136&lt;&gt;"",IF(O136&lt;wsp!O$4,0,ROUNDDOWN(wsp!O$2*(O136-wsp!O$4)^wsp!O$3,0)),"")</f>
        <v/>
      </c>
    </row>
    <row r="137" spans="1:21" x14ac:dyDescent="0.2">
      <c r="A137" s="100">
        <v>134</v>
      </c>
      <c r="B137" s="100">
        <v>127</v>
      </c>
      <c r="C137" s="110" t="s">
        <v>4941</v>
      </c>
      <c r="D137" s="110" t="s">
        <v>4942</v>
      </c>
      <c r="E137" s="111">
        <v>41233</v>
      </c>
      <c r="F137" s="110" t="s">
        <v>4927</v>
      </c>
      <c r="G137" s="110"/>
      <c r="H137" s="91">
        <f t="shared" si="2"/>
        <v>134</v>
      </c>
      <c r="I137" s="92" cm="1">
        <f t="array" ref="I137">SUM(IF(ISERROR(LARGE(Q137:U137,{1})),0,LARGE(Q137:U137,{1}))+IF(ISERROR(LARGE(Q137:U137,{2})),0,LARGE(Q137:U137,{2})))</f>
        <v>32</v>
      </c>
      <c r="J137" s="90"/>
      <c r="K137" s="93">
        <v>1105</v>
      </c>
      <c r="L137" s="93"/>
      <c r="M137" s="93"/>
      <c r="N137" s="93">
        <v>312</v>
      </c>
      <c r="O137" s="93"/>
      <c r="P137" s="95"/>
      <c r="Q137" s="98">
        <f>IF(K137&lt;&gt;"",IF(K137/100&gt;wsp!A$4,0,ROUNDDOWN(wsp!A$2*(wsp!A$4-K137/100)^wsp!A$3,0)),"")</f>
        <v>8</v>
      </c>
      <c r="R137" s="98" t="str">
        <f>IF(L137&lt;&gt;"",IF(L137/100&gt;wsp!C$4,0,ROUNDDOWN(wsp!C$2*(wsp!C$4-L137/100)^wsp!C$3,0)),"")</f>
        <v/>
      </c>
      <c r="S137" s="99" t="str">
        <f>IF(M137&lt;&gt;"",IF(M137/100&lt;wsp!H$4,0,ROUNDDOWN(wsp!H$2*(M137/100-wsp!H$4)^wsp!H$3,0)),"")</f>
        <v/>
      </c>
      <c r="T137" s="98">
        <f>IF(N137&lt;&gt;"",IF(N137/100&lt;wsp!J$4,0,ROUNDDOWN(wsp!J$2*(N137/100-wsp!J$4)^wsp!J$3,0)),"")</f>
        <v>24</v>
      </c>
      <c r="U137" s="98" t="str">
        <f>IF(O137&lt;&gt;"",IF(O137&lt;wsp!O$4,0,ROUNDDOWN(wsp!O$2*(O137-wsp!O$4)^wsp!O$3,0)),"")</f>
        <v/>
      </c>
    </row>
    <row r="138" spans="1:21" x14ac:dyDescent="0.2">
      <c r="A138" s="100">
        <v>135</v>
      </c>
      <c r="B138" s="100">
        <v>511</v>
      </c>
      <c r="C138" s="110" t="s">
        <v>5168</v>
      </c>
      <c r="D138" s="110" t="s">
        <v>5169</v>
      </c>
      <c r="E138" s="111">
        <v>40659</v>
      </c>
      <c r="F138" s="110" t="s">
        <v>5074</v>
      </c>
      <c r="G138" s="110"/>
      <c r="H138" s="91">
        <f t="shared" si="2"/>
        <v>134</v>
      </c>
      <c r="I138" s="92" cm="1">
        <f t="array" ref="I138">SUM(IF(ISERROR(LARGE(Q138:U138,{1})),0,LARGE(Q138:U138,{1}))+IF(ISERROR(LARGE(Q138:U138,{2})),0,LARGE(Q138:U138,{2})))</f>
        <v>32</v>
      </c>
      <c r="J138" s="90"/>
      <c r="K138" s="93">
        <v>1127</v>
      </c>
      <c r="L138" s="93"/>
      <c r="M138" s="93"/>
      <c r="N138" s="93"/>
      <c r="O138" s="93">
        <v>20.5</v>
      </c>
      <c r="P138" s="95"/>
      <c r="Q138" s="98">
        <f>IF(K138&lt;&gt;"",IF(K138/100&gt;wsp!A$4,0,ROUNDDOWN(wsp!A$2*(wsp!A$4-K138/100)^wsp!A$3,0)),"")</f>
        <v>4</v>
      </c>
      <c r="R138" s="98" t="str">
        <f>IF(L138&lt;&gt;"",IF(L138/100&gt;wsp!C$4,0,ROUNDDOWN(wsp!C$2*(wsp!C$4-L138/100)^wsp!C$3,0)),"")</f>
        <v/>
      </c>
      <c r="S138" s="99" t="str">
        <f>IF(M138&lt;&gt;"",IF(M138/100&lt;wsp!H$4,0,ROUNDDOWN(wsp!H$2*(M138/100-wsp!H$4)^wsp!H$3,0)),"")</f>
        <v/>
      </c>
      <c r="T138" s="98" t="str">
        <f>IF(N138&lt;&gt;"",IF(N138/100&lt;wsp!J$4,0,ROUNDDOWN(wsp!J$2*(N138/100-wsp!J$4)^wsp!J$3,0)),"")</f>
        <v/>
      </c>
      <c r="U138" s="98">
        <f>IF(O138&lt;&gt;"",IF(O138&lt;wsp!O$4,0,ROUNDDOWN(wsp!O$2*(O138-wsp!O$4)^wsp!O$3,0)),"")</f>
        <v>28</v>
      </c>
    </row>
    <row r="139" spans="1:21" x14ac:dyDescent="0.2">
      <c r="A139" s="100">
        <v>136</v>
      </c>
      <c r="B139" s="100">
        <v>81</v>
      </c>
      <c r="C139" s="110" t="s">
        <v>5191</v>
      </c>
      <c r="D139" s="110" t="s">
        <v>4952</v>
      </c>
      <c r="E139" s="111">
        <v>40697</v>
      </c>
      <c r="F139" s="110" t="s">
        <v>5117</v>
      </c>
      <c r="G139" s="110"/>
      <c r="H139" s="91">
        <f t="shared" si="2"/>
        <v>134</v>
      </c>
      <c r="I139" s="92" cm="1">
        <f t="array" ref="I139">SUM(IF(ISERROR(LARGE(Q139:U139,{1})),0,LARGE(Q139:U139,{1}))+IF(ISERROR(LARGE(Q139:U139,{2})),0,LARGE(Q139:U139,{2})))</f>
        <v>32</v>
      </c>
      <c r="J139" s="90"/>
      <c r="K139" s="93"/>
      <c r="L139" s="93">
        <v>6300</v>
      </c>
      <c r="M139" s="93"/>
      <c r="N139" s="93">
        <v>330</v>
      </c>
      <c r="O139" s="93"/>
      <c r="P139" s="95"/>
      <c r="Q139" s="98" t="str">
        <f>IF(K139&lt;&gt;"",IF(K139/100&gt;wsp!A$4,0,ROUNDDOWN(wsp!A$2*(wsp!A$4-K139/100)^wsp!A$3,0)),"")</f>
        <v/>
      </c>
      <c r="R139" s="98">
        <f>IF(L139&lt;&gt;"",IF(L139/100&gt;wsp!C$4,0,ROUNDDOWN(wsp!C$2*(wsp!C$4-L139/100)^wsp!C$3,0)),"")</f>
        <v>0</v>
      </c>
      <c r="S139" s="99" t="str">
        <f>IF(M139&lt;&gt;"",IF(M139/100&lt;wsp!H$4,0,ROUNDDOWN(wsp!H$2*(M139/100-wsp!H$4)^wsp!H$3,0)),"")</f>
        <v/>
      </c>
      <c r="T139" s="98">
        <f>IF(N139&lt;&gt;"",IF(N139/100&lt;wsp!J$4,0,ROUNDDOWN(wsp!J$2*(N139/100-wsp!J$4)^wsp!J$3,0)),"")</f>
        <v>32</v>
      </c>
      <c r="U139" s="98" t="str">
        <f>IF(O139&lt;&gt;"",IF(O139&lt;wsp!O$4,0,ROUNDDOWN(wsp!O$2*(O139-wsp!O$4)^wsp!O$3,0)),"")</f>
        <v/>
      </c>
    </row>
    <row r="140" spans="1:21" x14ac:dyDescent="0.2">
      <c r="A140" s="100">
        <v>137</v>
      </c>
      <c r="B140" s="100">
        <v>84</v>
      </c>
      <c r="C140" s="110" t="s">
        <v>5252</v>
      </c>
      <c r="D140" s="110" t="s">
        <v>5253</v>
      </c>
      <c r="E140" s="111">
        <v>40651</v>
      </c>
      <c r="F140" s="110" t="s">
        <v>5117</v>
      </c>
      <c r="G140" s="110"/>
      <c r="H140" s="91">
        <f t="shared" si="2"/>
        <v>134</v>
      </c>
      <c r="I140" s="92" cm="1">
        <f t="array" ref="I140">SUM(IF(ISERROR(LARGE(Q140:U140,{1})),0,LARGE(Q140:U140,{1}))+IF(ISERROR(LARGE(Q140:U140,{2})),0,LARGE(Q140:U140,{2})))</f>
        <v>32</v>
      </c>
      <c r="J140" s="90"/>
      <c r="K140" s="93"/>
      <c r="L140" s="93">
        <v>5886</v>
      </c>
      <c r="M140" s="93"/>
      <c r="N140" s="93"/>
      <c r="O140" s="93">
        <v>19</v>
      </c>
      <c r="P140" s="95"/>
      <c r="Q140" s="98" t="str">
        <f>IF(K140&lt;&gt;"",IF(K140/100&gt;wsp!A$4,0,ROUNDDOWN(wsp!A$2*(wsp!A$4-K140/100)^wsp!A$3,0)),"")</f>
        <v/>
      </c>
      <c r="R140" s="98">
        <f>IF(L140&lt;&gt;"",IF(L140/100&gt;wsp!C$4,0,ROUNDDOWN(wsp!C$2*(wsp!C$4-L140/100)^wsp!C$3,0)),"")</f>
        <v>8</v>
      </c>
      <c r="S140" s="99" t="str">
        <f>IF(M140&lt;&gt;"",IF(M140/100&lt;wsp!H$4,0,ROUNDDOWN(wsp!H$2*(M140/100-wsp!H$4)^wsp!H$3,0)),"")</f>
        <v/>
      </c>
      <c r="T140" s="98" t="str">
        <f>IF(N140&lt;&gt;"",IF(N140/100&lt;wsp!J$4,0,ROUNDDOWN(wsp!J$2*(N140/100-wsp!J$4)^wsp!J$3,0)),"")</f>
        <v/>
      </c>
      <c r="U140" s="98">
        <f>IF(O140&lt;&gt;"",IF(O140&lt;wsp!O$4,0,ROUNDDOWN(wsp!O$2*(O140-wsp!O$4)^wsp!O$3,0)),"")</f>
        <v>24</v>
      </c>
    </row>
    <row r="141" spans="1:21" x14ac:dyDescent="0.2">
      <c r="A141" s="100">
        <v>138</v>
      </c>
      <c r="B141" s="100">
        <v>38</v>
      </c>
      <c r="C141" s="110" t="s">
        <v>5108</v>
      </c>
      <c r="D141" s="110" t="s">
        <v>5109</v>
      </c>
      <c r="E141" s="111">
        <v>40741</v>
      </c>
      <c r="F141" s="110" t="s">
        <v>4901</v>
      </c>
      <c r="G141" s="110"/>
      <c r="H141" s="91">
        <f t="shared" si="2"/>
        <v>138</v>
      </c>
      <c r="I141" s="92" cm="1">
        <f t="array" ref="I141">SUM(IF(ISERROR(LARGE(Q141:U141,{1})),0,LARGE(Q141:U141,{1}))+IF(ISERROR(LARGE(Q141:U141,{2})),0,LARGE(Q141:U141,{2})))</f>
        <v>31</v>
      </c>
      <c r="J141" s="90"/>
      <c r="K141" s="93">
        <v>1272</v>
      </c>
      <c r="L141" s="93"/>
      <c r="M141" s="93"/>
      <c r="N141" s="93"/>
      <c r="O141" s="93">
        <v>21.5</v>
      </c>
      <c r="P141" s="95"/>
      <c r="Q141" s="98">
        <f>IF(K141&lt;&gt;"",IF(K141/100&gt;wsp!A$4,0,ROUNDDOWN(wsp!A$2*(wsp!A$4-K141/100)^wsp!A$3,0)),"")</f>
        <v>0</v>
      </c>
      <c r="R141" s="98" t="str">
        <f>IF(L141&lt;&gt;"",IF(L141/100&gt;wsp!C$4,0,ROUNDDOWN(wsp!C$2*(wsp!C$4-L141/100)^wsp!C$3,0)),"")</f>
        <v/>
      </c>
      <c r="S141" s="99" t="str">
        <f>IF(M141&lt;&gt;"",IF(M141/100&lt;wsp!H$4,0,ROUNDDOWN(wsp!H$2*(M141/100-wsp!H$4)^wsp!H$3,0)),"")</f>
        <v/>
      </c>
      <c r="T141" s="98" t="str">
        <f>IF(N141&lt;&gt;"",IF(N141/100&lt;wsp!J$4,0,ROUNDDOWN(wsp!J$2*(N141/100-wsp!J$4)^wsp!J$3,0)),"")</f>
        <v/>
      </c>
      <c r="U141" s="98">
        <f>IF(O141&lt;&gt;"",IF(O141&lt;wsp!O$4,0,ROUNDDOWN(wsp!O$2*(O141-wsp!O$4)^wsp!O$3,0)),"")</f>
        <v>31</v>
      </c>
    </row>
    <row r="142" spans="1:21" x14ac:dyDescent="0.2">
      <c r="A142" s="100">
        <v>139</v>
      </c>
      <c r="B142" s="100">
        <v>72</v>
      </c>
      <c r="C142" s="110" t="s">
        <v>5118</v>
      </c>
      <c r="D142" s="110" t="s">
        <v>5052</v>
      </c>
      <c r="E142" s="111">
        <v>40547</v>
      </c>
      <c r="F142" s="110" t="s">
        <v>5117</v>
      </c>
      <c r="G142" s="110"/>
      <c r="H142" s="91">
        <f t="shared" si="2"/>
        <v>138</v>
      </c>
      <c r="I142" s="92" cm="1">
        <f t="array" ref="I142">SUM(IF(ISERROR(LARGE(Q142:U142,{1})),0,LARGE(Q142:U142,{1}))+IF(ISERROR(LARGE(Q142:U142,{2})),0,LARGE(Q142:U142,{2})))</f>
        <v>31</v>
      </c>
      <c r="J142" s="90"/>
      <c r="K142" s="93">
        <v>1141</v>
      </c>
      <c r="L142" s="93"/>
      <c r="M142" s="93"/>
      <c r="N142" s="93"/>
      <c r="O142" s="93">
        <v>21</v>
      </c>
      <c r="P142" s="95"/>
      <c r="Q142" s="98">
        <f>IF(K142&lt;&gt;"",IF(K142/100&gt;wsp!A$4,0,ROUNDDOWN(wsp!A$2*(wsp!A$4-K142/100)^wsp!A$3,0)),"")</f>
        <v>2</v>
      </c>
      <c r="R142" s="98" t="str">
        <f>IF(L142&lt;&gt;"",IF(L142/100&gt;wsp!C$4,0,ROUNDDOWN(wsp!C$2*(wsp!C$4-L142/100)^wsp!C$3,0)),"")</f>
        <v/>
      </c>
      <c r="S142" s="99" t="str">
        <f>IF(M142&lt;&gt;"",IF(M142/100&lt;wsp!H$4,0,ROUNDDOWN(wsp!H$2*(M142/100-wsp!H$4)^wsp!H$3,0)),"")</f>
        <v/>
      </c>
      <c r="T142" s="98" t="str">
        <f>IF(N142&lt;&gt;"",IF(N142/100&lt;wsp!J$4,0,ROUNDDOWN(wsp!J$2*(N142/100-wsp!J$4)^wsp!J$3,0)),"")</f>
        <v/>
      </c>
      <c r="U142" s="98">
        <f>IF(O142&lt;&gt;"",IF(O142&lt;wsp!O$4,0,ROUNDDOWN(wsp!O$2*(O142-wsp!O$4)^wsp!O$3,0)),"")</f>
        <v>29</v>
      </c>
    </row>
    <row r="143" spans="1:21" x14ac:dyDescent="0.2">
      <c r="A143" s="100">
        <v>140</v>
      </c>
      <c r="B143" s="100">
        <v>306</v>
      </c>
      <c r="C143" s="110" t="s">
        <v>5152</v>
      </c>
      <c r="D143" s="110" t="s">
        <v>4915</v>
      </c>
      <c r="E143" s="111">
        <v>40829</v>
      </c>
      <c r="F143" s="110" t="s">
        <v>5010</v>
      </c>
      <c r="G143" s="110"/>
      <c r="H143" s="91">
        <f t="shared" si="2"/>
        <v>138</v>
      </c>
      <c r="I143" s="92" cm="1">
        <f t="array" ref="I143">SUM(IF(ISERROR(LARGE(Q143:U143,{1})),0,LARGE(Q143:U143,{1}))+IF(ISERROR(LARGE(Q143:U143,{2})),0,LARGE(Q143:U143,{2})))</f>
        <v>31</v>
      </c>
      <c r="J143" s="90"/>
      <c r="K143" s="93">
        <v>1223</v>
      </c>
      <c r="L143" s="93"/>
      <c r="M143" s="93"/>
      <c r="N143" s="93"/>
      <c r="O143" s="93">
        <v>21.5</v>
      </c>
      <c r="P143" s="95"/>
      <c r="Q143" s="98">
        <f>IF(K143&lt;&gt;"",IF(K143/100&gt;wsp!A$4,0,ROUNDDOWN(wsp!A$2*(wsp!A$4-K143/100)^wsp!A$3,0)),"")</f>
        <v>0</v>
      </c>
      <c r="R143" s="98" t="str">
        <f>IF(L143&lt;&gt;"",IF(L143/100&gt;wsp!C$4,0,ROUNDDOWN(wsp!C$2*(wsp!C$4-L143/100)^wsp!C$3,0)),"")</f>
        <v/>
      </c>
      <c r="S143" s="99" t="str">
        <f>IF(M143&lt;&gt;"",IF(M143/100&lt;wsp!H$4,0,ROUNDDOWN(wsp!H$2*(M143/100-wsp!H$4)^wsp!H$3,0)),"")</f>
        <v/>
      </c>
      <c r="T143" s="98" t="str">
        <f>IF(N143&lt;&gt;"",IF(N143/100&lt;wsp!J$4,0,ROUNDDOWN(wsp!J$2*(N143/100-wsp!J$4)^wsp!J$3,0)),"")</f>
        <v/>
      </c>
      <c r="U143" s="98">
        <f>IF(O143&lt;&gt;"",IF(O143&lt;wsp!O$4,0,ROUNDDOWN(wsp!O$2*(O143-wsp!O$4)^wsp!O$3,0)),"")</f>
        <v>31</v>
      </c>
    </row>
    <row r="144" spans="1:21" x14ac:dyDescent="0.2">
      <c r="A144" s="100">
        <v>141</v>
      </c>
      <c r="B144" s="100">
        <v>443</v>
      </c>
      <c r="C144" s="110" t="s">
        <v>5233</v>
      </c>
      <c r="D144" s="110" t="s">
        <v>4936</v>
      </c>
      <c r="E144" s="111">
        <v>41022</v>
      </c>
      <c r="F144" s="110" t="s">
        <v>5066</v>
      </c>
      <c r="G144" s="110"/>
      <c r="H144" s="91">
        <f t="shared" si="2"/>
        <v>138</v>
      </c>
      <c r="I144" s="92" cm="1">
        <f t="array" ref="I144">SUM(IF(ISERROR(LARGE(Q144:U144,{1})),0,LARGE(Q144:U144,{1}))+IF(ISERROR(LARGE(Q144:U144,{2})),0,LARGE(Q144:U144,{2})))</f>
        <v>31</v>
      </c>
      <c r="J144" s="90"/>
      <c r="K144" s="93"/>
      <c r="L144" s="93">
        <v>6271</v>
      </c>
      <c r="M144" s="93"/>
      <c r="N144" s="93">
        <v>327</v>
      </c>
      <c r="O144" s="93"/>
      <c r="P144" s="95"/>
      <c r="Q144" s="98" t="str">
        <f>IF(K144&lt;&gt;"",IF(K144/100&gt;wsp!A$4,0,ROUNDDOWN(wsp!A$2*(wsp!A$4-K144/100)^wsp!A$3,0)),"")</f>
        <v/>
      </c>
      <c r="R144" s="98">
        <f>IF(L144&lt;&gt;"",IF(L144/100&gt;wsp!C$4,0,ROUNDDOWN(wsp!C$2*(wsp!C$4-L144/100)^wsp!C$3,0)),"")</f>
        <v>0</v>
      </c>
      <c r="S144" s="99" t="str">
        <f>IF(M144&lt;&gt;"",IF(M144/100&lt;wsp!H$4,0,ROUNDDOWN(wsp!H$2*(M144/100-wsp!H$4)^wsp!H$3,0)),"")</f>
        <v/>
      </c>
      <c r="T144" s="98">
        <f>IF(N144&lt;&gt;"",IF(N144/100&lt;wsp!J$4,0,ROUNDDOWN(wsp!J$2*(N144/100-wsp!J$4)^wsp!J$3,0)),"")</f>
        <v>31</v>
      </c>
      <c r="U144" s="98" t="str">
        <f>IF(O144&lt;&gt;"",IF(O144&lt;wsp!O$4,0,ROUNDDOWN(wsp!O$2*(O144-wsp!O$4)^wsp!O$3,0)),"")</f>
        <v/>
      </c>
    </row>
    <row r="145" spans="1:21" x14ac:dyDescent="0.2">
      <c r="A145" s="100">
        <v>142</v>
      </c>
      <c r="B145" s="100">
        <v>61</v>
      </c>
      <c r="C145" s="110" t="s">
        <v>5114</v>
      </c>
      <c r="D145" s="110" t="s">
        <v>4984</v>
      </c>
      <c r="E145" s="111">
        <v>40642</v>
      </c>
      <c r="F145" s="110" t="s">
        <v>4921</v>
      </c>
      <c r="G145" s="110"/>
      <c r="H145" s="91">
        <f t="shared" si="2"/>
        <v>142</v>
      </c>
      <c r="I145" s="92" cm="1">
        <f t="array" ref="I145">SUM(IF(ISERROR(LARGE(Q145:U145,{1})),0,LARGE(Q145:U145,{1}))+IF(ISERROR(LARGE(Q145:U145,{2})),0,LARGE(Q145:U145,{2})))</f>
        <v>30</v>
      </c>
      <c r="J145" s="90"/>
      <c r="K145" s="93">
        <v>1105</v>
      </c>
      <c r="L145" s="93"/>
      <c r="M145" s="93"/>
      <c r="N145" s="93"/>
      <c r="O145" s="93">
        <v>18</v>
      </c>
      <c r="P145" s="95"/>
      <c r="Q145" s="98">
        <f>IF(K145&lt;&gt;"",IF(K145/100&gt;wsp!A$4,0,ROUNDDOWN(wsp!A$2*(wsp!A$4-K145/100)^wsp!A$3,0)),"")</f>
        <v>8</v>
      </c>
      <c r="R145" s="98" t="str">
        <f>IF(L145&lt;&gt;"",IF(L145/100&gt;wsp!C$4,0,ROUNDDOWN(wsp!C$2*(wsp!C$4-L145/100)^wsp!C$3,0)),"")</f>
        <v/>
      </c>
      <c r="S145" s="99" t="str">
        <f>IF(M145&lt;&gt;"",IF(M145/100&lt;wsp!H$4,0,ROUNDDOWN(wsp!H$2*(M145/100-wsp!H$4)^wsp!H$3,0)),"")</f>
        <v/>
      </c>
      <c r="T145" s="98" t="str">
        <f>IF(N145&lt;&gt;"",IF(N145/100&lt;wsp!J$4,0,ROUNDDOWN(wsp!J$2*(N145/100-wsp!J$4)^wsp!J$3,0)),"")</f>
        <v/>
      </c>
      <c r="U145" s="98">
        <f>IF(O145&lt;&gt;"",IF(O145&lt;wsp!O$4,0,ROUNDDOWN(wsp!O$2*(O145-wsp!O$4)^wsp!O$3,0)),"")</f>
        <v>22</v>
      </c>
    </row>
    <row r="146" spans="1:21" x14ac:dyDescent="0.2">
      <c r="A146" s="100">
        <v>143</v>
      </c>
      <c r="B146" s="100">
        <v>260</v>
      </c>
      <c r="C146" s="110" t="s">
        <v>5213</v>
      </c>
      <c r="D146" s="110" t="s">
        <v>4904</v>
      </c>
      <c r="E146" s="111">
        <v>40804</v>
      </c>
      <c r="F146" s="110" t="s">
        <v>4994</v>
      </c>
      <c r="G146" s="110"/>
      <c r="H146" s="91">
        <f t="shared" si="2"/>
        <v>142</v>
      </c>
      <c r="I146" s="92" cm="1">
        <f t="array" ref="I146">SUM(IF(ISERROR(LARGE(Q146:U146,{1})),0,LARGE(Q146:U146,{1}))+IF(ISERROR(LARGE(Q146:U146,{2})),0,LARGE(Q146:U146,{2})))</f>
        <v>30</v>
      </c>
      <c r="J146" s="90"/>
      <c r="K146" s="93"/>
      <c r="L146" s="93">
        <v>6102</v>
      </c>
      <c r="M146" s="93"/>
      <c r="N146" s="93">
        <v>321</v>
      </c>
      <c r="O146" s="93"/>
      <c r="P146" s="95"/>
      <c r="Q146" s="98" t="str">
        <f>IF(K146&lt;&gt;"",IF(K146/100&gt;wsp!A$4,0,ROUNDDOWN(wsp!A$2*(wsp!A$4-K146/100)^wsp!A$3,0)),"")</f>
        <v/>
      </c>
      <c r="R146" s="98">
        <f>IF(L146&lt;&gt;"",IF(L146/100&gt;wsp!C$4,0,ROUNDDOWN(wsp!C$2*(wsp!C$4-L146/100)^wsp!C$3,0)),"")</f>
        <v>2</v>
      </c>
      <c r="S146" s="99" t="str">
        <f>IF(M146&lt;&gt;"",IF(M146/100&lt;wsp!H$4,0,ROUNDDOWN(wsp!H$2*(M146/100-wsp!H$4)^wsp!H$3,0)),"")</f>
        <v/>
      </c>
      <c r="T146" s="98">
        <f>IF(N146&lt;&gt;"",IF(N146/100&lt;wsp!J$4,0,ROUNDDOWN(wsp!J$2*(N146/100-wsp!J$4)^wsp!J$3,0)),"")</f>
        <v>28</v>
      </c>
      <c r="U146" s="98" t="str">
        <f>IF(O146&lt;&gt;"",IF(O146&lt;wsp!O$4,0,ROUNDDOWN(wsp!O$2*(O146-wsp!O$4)^wsp!O$3,0)),"")</f>
        <v/>
      </c>
    </row>
    <row r="147" spans="1:21" x14ac:dyDescent="0.2">
      <c r="A147" s="100">
        <v>144</v>
      </c>
      <c r="B147" s="100">
        <v>428</v>
      </c>
      <c r="C147" s="110" t="s">
        <v>5244</v>
      </c>
      <c r="D147" s="110" t="s">
        <v>4886</v>
      </c>
      <c r="E147" s="111">
        <v>40787</v>
      </c>
      <c r="F147" s="110" t="s">
        <v>5066</v>
      </c>
      <c r="G147" s="110" t="s">
        <v>5245</v>
      </c>
      <c r="H147" s="91">
        <f t="shared" si="2"/>
        <v>142</v>
      </c>
      <c r="I147" s="92" cm="1">
        <f t="array" ref="I147">SUM(IF(ISERROR(LARGE(Q147:U147,{1})),0,LARGE(Q147:U147,{1}))+IF(ISERROR(LARGE(Q147:U147,{2})),0,LARGE(Q147:U147,{2})))</f>
        <v>30</v>
      </c>
      <c r="J147" s="90"/>
      <c r="K147" s="93"/>
      <c r="L147" s="93">
        <v>7009</v>
      </c>
      <c r="M147" s="93">
        <v>96</v>
      </c>
      <c r="N147" s="93"/>
      <c r="O147" s="93"/>
      <c r="P147" s="95"/>
      <c r="Q147" s="98" t="str">
        <f>IF(K147&lt;&gt;"",IF(K147/100&gt;wsp!A$4,0,ROUNDDOWN(wsp!A$2*(wsp!A$4-K147/100)^wsp!A$3,0)),"")</f>
        <v/>
      </c>
      <c r="R147" s="98">
        <f>IF(L147&lt;&gt;"",IF(L147/100&gt;wsp!C$4,0,ROUNDDOWN(wsp!C$2*(wsp!C$4-L147/100)^wsp!C$3,0)),"")</f>
        <v>0</v>
      </c>
      <c r="S147" s="99">
        <f>IF(M147&lt;&gt;"",IF(M147/100&lt;wsp!H$4,0,ROUNDDOWN(wsp!H$2*(M147/100-wsp!H$4)^wsp!H$3,0)),"")</f>
        <v>30</v>
      </c>
      <c r="T147" s="98" t="str">
        <f>IF(N147&lt;&gt;"",IF(N147/100&lt;wsp!J$4,0,ROUNDDOWN(wsp!J$2*(N147/100-wsp!J$4)^wsp!J$3,0)),"")</f>
        <v/>
      </c>
      <c r="U147" s="98" t="str">
        <f>IF(O147&lt;&gt;"",IF(O147&lt;wsp!O$4,0,ROUNDDOWN(wsp!O$2*(O147-wsp!O$4)^wsp!O$3,0)),"")</f>
        <v/>
      </c>
    </row>
    <row r="148" spans="1:21" x14ac:dyDescent="0.2">
      <c r="A148" s="100">
        <v>145</v>
      </c>
      <c r="B148" s="100">
        <v>261</v>
      </c>
      <c r="C148" s="110" t="s">
        <v>5112</v>
      </c>
      <c r="D148" s="110" t="s">
        <v>5140</v>
      </c>
      <c r="E148" s="111">
        <v>40676</v>
      </c>
      <c r="F148" s="110" t="s">
        <v>4994</v>
      </c>
      <c r="G148" s="110"/>
      <c r="H148" s="91">
        <f t="shared" si="2"/>
        <v>145</v>
      </c>
      <c r="I148" s="92" cm="1">
        <f t="array" ref="I148">SUM(IF(ISERROR(LARGE(Q148:U148,{1})),0,LARGE(Q148:U148,{1}))+IF(ISERROR(LARGE(Q148:U148,{2})),0,LARGE(Q148:U148,{2})))</f>
        <v>29</v>
      </c>
      <c r="J148" s="90"/>
      <c r="K148" s="93"/>
      <c r="L148" s="93">
        <v>6786</v>
      </c>
      <c r="M148" s="93"/>
      <c r="N148" s="93"/>
      <c r="O148" s="93">
        <v>21</v>
      </c>
      <c r="P148" s="95"/>
      <c r="Q148" s="98" t="str">
        <f>IF(K148&lt;&gt;"",IF(K148/100&gt;wsp!A$4,0,ROUNDDOWN(wsp!A$2*(wsp!A$4-K148/100)^wsp!A$3,0)),"")</f>
        <v/>
      </c>
      <c r="R148" s="98">
        <f>IF(L148&lt;&gt;"",IF(L148/100&gt;wsp!C$4,0,ROUNDDOWN(wsp!C$2*(wsp!C$4-L148/100)^wsp!C$3,0)),"")</f>
        <v>0</v>
      </c>
      <c r="S148" s="99" t="str">
        <f>IF(M148&lt;&gt;"",IF(M148/100&lt;wsp!H$4,0,ROUNDDOWN(wsp!H$2*(M148/100-wsp!H$4)^wsp!H$3,0)),"")</f>
        <v/>
      </c>
      <c r="T148" s="98" t="str">
        <f>IF(N148&lt;&gt;"",IF(N148/100&lt;wsp!J$4,0,ROUNDDOWN(wsp!J$2*(N148/100-wsp!J$4)^wsp!J$3,0)),"")</f>
        <v/>
      </c>
      <c r="U148" s="98">
        <f>IF(O148&lt;&gt;"",IF(O148&lt;wsp!O$4,0,ROUNDDOWN(wsp!O$2*(O148-wsp!O$4)^wsp!O$3,0)),"")</f>
        <v>29</v>
      </c>
    </row>
    <row r="149" spans="1:21" x14ac:dyDescent="0.2">
      <c r="A149" s="100">
        <v>146</v>
      </c>
      <c r="B149" s="100">
        <v>308</v>
      </c>
      <c r="C149" s="110" t="s">
        <v>5017</v>
      </c>
      <c r="D149" s="110" t="s">
        <v>5018</v>
      </c>
      <c r="E149" s="111">
        <v>41198</v>
      </c>
      <c r="F149" s="110" t="s">
        <v>5010</v>
      </c>
      <c r="G149" s="110"/>
      <c r="H149" s="91">
        <f t="shared" si="2"/>
        <v>146</v>
      </c>
      <c r="I149" s="92" cm="1">
        <f t="array" ref="I149">SUM(IF(ISERROR(LARGE(Q149:U149,{1})),0,LARGE(Q149:U149,{1}))+IF(ISERROR(LARGE(Q149:U149,{2})),0,LARGE(Q149:U149,{2})))</f>
        <v>28</v>
      </c>
      <c r="J149" s="90"/>
      <c r="K149" s="93">
        <v>1206</v>
      </c>
      <c r="L149" s="93"/>
      <c r="M149" s="93"/>
      <c r="N149" s="93">
        <v>321</v>
      </c>
      <c r="O149" s="93"/>
      <c r="P149" s="95"/>
      <c r="Q149" s="98">
        <f>IF(K149&lt;&gt;"",IF(K149/100&gt;wsp!A$4,0,ROUNDDOWN(wsp!A$2*(wsp!A$4-K149/100)^wsp!A$3,0)),"")</f>
        <v>0</v>
      </c>
      <c r="R149" s="98" t="str">
        <f>IF(L149&lt;&gt;"",IF(L149/100&gt;wsp!C$4,0,ROUNDDOWN(wsp!C$2*(wsp!C$4-L149/100)^wsp!C$3,0)),"")</f>
        <v/>
      </c>
      <c r="S149" s="99" t="str">
        <f>IF(M149&lt;&gt;"",IF(M149/100&lt;wsp!H$4,0,ROUNDDOWN(wsp!H$2*(M149/100-wsp!H$4)^wsp!H$3,0)),"")</f>
        <v/>
      </c>
      <c r="T149" s="98">
        <f>IF(N149&lt;&gt;"",IF(N149/100&lt;wsp!J$4,0,ROUNDDOWN(wsp!J$2*(N149/100-wsp!J$4)^wsp!J$3,0)),"")</f>
        <v>28</v>
      </c>
      <c r="U149" s="98" t="str">
        <f>IF(O149&lt;&gt;"",IF(O149&lt;wsp!O$4,0,ROUNDDOWN(wsp!O$2*(O149-wsp!O$4)^wsp!O$3,0)),"")</f>
        <v/>
      </c>
    </row>
    <row r="150" spans="1:21" x14ac:dyDescent="0.2">
      <c r="A150" s="100">
        <v>147</v>
      </c>
      <c r="B150" s="100">
        <v>96</v>
      </c>
      <c r="C150" s="110" t="s">
        <v>5125</v>
      </c>
      <c r="D150" s="110" t="s">
        <v>4936</v>
      </c>
      <c r="E150" s="111">
        <v>41262</v>
      </c>
      <c r="F150" s="110" t="s">
        <v>5123</v>
      </c>
      <c r="G150" s="110"/>
      <c r="H150" s="91">
        <f t="shared" si="2"/>
        <v>146</v>
      </c>
      <c r="I150" s="92" cm="1">
        <f t="array" ref="I150">SUM(IF(ISERROR(LARGE(Q150:U150,{1})),0,LARGE(Q150:U150,{1}))+IF(ISERROR(LARGE(Q150:U150,{2})),0,LARGE(Q150:U150,{2})))</f>
        <v>28</v>
      </c>
      <c r="J150" s="90"/>
      <c r="K150" s="93">
        <v>1107</v>
      </c>
      <c r="L150" s="93"/>
      <c r="M150" s="93"/>
      <c r="N150" s="93"/>
      <c r="O150" s="93">
        <v>17.5</v>
      </c>
      <c r="P150" s="95"/>
      <c r="Q150" s="98">
        <f>IF(K150&lt;&gt;"",IF(K150/100&gt;wsp!A$4,0,ROUNDDOWN(wsp!A$2*(wsp!A$4-K150/100)^wsp!A$3,0)),"")</f>
        <v>7</v>
      </c>
      <c r="R150" s="98" t="str">
        <f>IF(L150&lt;&gt;"",IF(L150/100&gt;wsp!C$4,0,ROUNDDOWN(wsp!C$2*(wsp!C$4-L150/100)^wsp!C$3,0)),"")</f>
        <v/>
      </c>
      <c r="S150" s="99" t="str">
        <f>IF(M150&lt;&gt;"",IF(M150/100&lt;wsp!H$4,0,ROUNDDOWN(wsp!H$2*(M150/100-wsp!H$4)^wsp!H$3,0)),"")</f>
        <v/>
      </c>
      <c r="T150" s="98" t="str">
        <f>IF(N150&lt;&gt;"",IF(N150/100&lt;wsp!J$4,0,ROUNDDOWN(wsp!J$2*(N150/100-wsp!J$4)^wsp!J$3,0)),"")</f>
        <v/>
      </c>
      <c r="U150" s="98">
        <f>IF(O150&lt;&gt;"",IF(O150&lt;wsp!O$4,0,ROUNDDOWN(wsp!O$2*(O150-wsp!O$4)^wsp!O$3,0)),"")</f>
        <v>21</v>
      </c>
    </row>
    <row r="151" spans="1:21" x14ac:dyDescent="0.2">
      <c r="A151" s="100">
        <v>148</v>
      </c>
      <c r="B151" s="100">
        <v>148</v>
      </c>
      <c r="C151" s="110" t="s">
        <v>4956</v>
      </c>
      <c r="D151" s="110" t="s">
        <v>4936</v>
      </c>
      <c r="E151" s="111">
        <v>40544</v>
      </c>
      <c r="F151" s="110" t="s">
        <v>4957</v>
      </c>
      <c r="G151" s="110"/>
      <c r="H151" s="91">
        <f t="shared" si="2"/>
        <v>148</v>
      </c>
      <c r="I151" s="92" cm="1">
        <f t="array" ref="I151">SUM(IF(ISERROR(LARGE(Q151:U151,{1})),0,LARGE(Q151:U151,{1}))+IF(ISERROR(LARGE(Q151:U151,{2})),0,LARGE(Q151:U151,{2})))</f>
        <v>27</v>
      </c>
      <c r="J151" s="90"/>
      <c r="K151" s="93">
        <v>1091</v>
      </c>
      <c r="L151" s="93"/>
      <c r="M151" s="93"/>
      <c r="N151" s="93">
        <v>290</v>
      </c>
      <c r="O151" s="93"/>
      <c r="P151" s="95"/>
      <c r="Q151" s="98">
        <f>IF(K151&lt;&gt;"",IF(K151/100&gt;wsp!A$4,0,ROUNDDOWN(wsp!A$2*(wsp!A$4-K151/100)^wsp!A$3,0)),"")</f>
        <v>11</v>
      </c>
      <c r="R151" s="98" t="str">
        <f>IF(L151&lt;&gt;"",IF(L151/100&gt;wsp!C$4,0,ROUNDDOWN(wsp!C$2*(wsp!C$4-L151/100)^wsp!C$3,0)),"")</f>
        <v/>
      </c>
      <c r="S151" s="99" t="str">
        <f>IF(M151&lt;&gt;"",IF(M151/100&lt;wsp!H$4,0,ROUNDDOWN(wsp!H$2*(M151/100-wsp!H$4)^wsp!H$3,0)),"")</f>
        <v/>
      </c>
      <c r="T151" s="98">
        <f>IF(N151&lt;&gt;"",IF(N151/100&lt;wsp!J$4,0,ROUNDDOWN(wsp!J$2*(N151/100-wsp!J$4)^wsp!J$3,0)),"")</f>
        <v>16</v>
      </c>
      <c r="U151" s="98" t="str">
        <f>IF(O151&lt;&gt;"",IF(O151&lt;wsp!O$4,0,ROUNDDOWN(wsp!O$2*(O151-wsp!O$4)^wsp!O$3,0)),"")</f>
        <v/>
      </c>
    </row>
    <row r="152" spans="1:21" x14ac:dyDescent="0.2">
      <c r="A152" s="100">
        <v>149</v>
      </c>
      <c r="B152" s="100">
        <v>242</v>
      </c>
      <c r="C152" s="110" t="s">
        <v>5147</v>
      </c>
      <c r="D152" s="110" t="s">
        <v>4931</v>
      </c>
      <c r="E152" s="111">
        <v>40788</v>
      </c>
      <c r="F152" s="110" t="s">
        <v>4994</v>
      </c>
      <c r="G152" s="110"/>
      <c r="H152" s="91">
        <f t="shared" si="2"/>
        <v>148</v>
      </c>
      <c r="I152" s="92" cm="1">
        <f t="array" ref="I152">SUM(IF(ISERROR(LARGE(Q152:U152,{1})),0,LARGE(Q152:U152,{1}))+IF(ISERROR(LARGE(Q152:U152,{2})),0,LARGE(Q152:U152,{2})))</f>
        <v>27</v>
      </c>
      <c r="J152" s="90"/>
      <c r="K152" s="93">
        <v>1083</v>
      </c>
      <c r="L152" s="93"/>
      <c r="M152" s="93"/>
      <c r="N152" s="93"/>
      <c r="O152" s="93">
        <v>15</v>
      </c>
      <c r="P152" s="95"/>
      <c r="Q152" s="98">
        <f>IF(K152&lt;&gt;"",IF(K152/100&gt;wsp!A$4,0,ROUNDDOWN(wsp!A$2*(wsp!A$4-K152/100)^wsp!A$3,0)),"")</f>
        <v>12</v>
      </c>
      <c r="R152" s="98" t="str">
        <f>IF(L152&lt;&gt;"",IF(L152/100&gt;wsp!C$4,0,ROUNDDOWN(wsp!C$2*(wsp!C$4-L152/100)^wsp!C$3,0)),"")</f>
        <v/>
      </c>
      <c r="S152" s="99" t="str">
        <f>IF(M152&lt;&gt;"",IF(M152/100&lt;wsp!H$4,0,ROUNDDOWN(wsp!H$2*(M152/100-wsp!H$4)^wsp!H$3,0)),"")</f>
        <v/>
      </c>
      <c r="T152" s="98" t="str">
        <f>IF(N152&lt;&gt;"",IF(N152/100&lt;wsp!J$4,0,ROUNDDOWN(wsp!J$2*(N152/100-wsp!J$4)^wsp!J$3,0)),"")</f>
        <v/>
      </c>
      <c r="U152" s="98">
        <f>IF(O152&lt;&gt;"",IF(O152&lt;wsp!O$4,0,ROUNDDOWN(wsp!O$2*(O152-wsp!O$4)^wsp!O$3,0)),"")</f>
        <v>15</v>
      </c>
    </row>
    <row r="153" spans="1:21" x14ac:dyDescent="0.2">
      <c r="A153" s="100">
        <v>150</v>
      </c>
      <c r="B153" s="100">
        <v>175</v>
      </c>
      <c r="C153" s="110" t="s">
        <v>5206</v>
      </c>
      <c r="D153" s="110" t="s">
        <v>4965</v>
      </c>
      <c r="E153" s="111">
        <v>40690</v>
      </c>
      <c r="F153" s="110" t="s">
        <v>4957</v>
      </c>
      <c r="G153" s="110"/>
      <c r="H153" s="91">
        <f t="shared" si="2"/>
        <v>148</v>
      </c>
      <c r="I153" s="92" cm="1">
        <f t="array" ref="I153">SUM(IF(ISERROR(LARGE(Q153:U153,{1})),0,LARGE(Q153:U153,{1}))+IF(ISERROR(LARGE(Q153:U153,{2})),0,LARGE(Q153:U153,{2})))</f>
        <v>27</v>
      </c>
      <c r="J153" s="90"/>
      <c r="K153" s="93"/>
      <c r="L153" s="93">
        <v>6130</v>
      </c>
      <c r="M153" s="93"/>
      <c r="N153" s="93">
        <v>317</v>
      </c>
      <c r="O153" s="93"/>
      <c r="P153" s="95"/>
      <c r="Q153" s="98" t="str">
        <f>IF(K153&lt;&gt;"",IF(K153/100&gt;wsp!A$4,0,ROUNDDOWN(wsp!A$2*(wsp!A$4-K153/100)^wsp!A$3,0)),"")</f>
        <v/>
      </c>
      <c r="R153" s="98">
        <f>IF(L153&lt;&gt;"",IF(L153/100&gt;wsp!C$4,0,ROUNDDOWN(wsp!C$2*(wsp!C$4-L153/100)^wsp!C$3,0)),"")</f>
        <v>1</v>
      </c>
      <c r="S153" s="99" t="str">
        <f>IF(M153&lt;&gt;"",IF(M153/100&lt;wsp!H$4,0,ROUNDDOWN(wsp!H$2*(M153/100-wsp!H$4)^wsp!H$3,0)),"")</f>
        <v/>
      </c>
      <c r="T153" s="98">
        <f>IF(N153&lt;&gt;"",IF(N153/100&lt;wsp!J$4,0,ROUNDDOWN(wsp!J$2*(N153/100-wsp!J$4)^wsp!J$3,0)),"")</f>
        <v>26</v>
      </c>
      <c r="U153" s="98" t="str">
        <f>IF(O153&lt;&gt;"",IF(O153&lt;wsp!O$4,0,ROUNDDOWN(wsp!O$2*(O153-wsp!O$4)^wsp!O$3,0)),"")</f>
        <v/>
      </c>
    </row>
    <row r="154" spans="1:21" x14ac:dyDescent="0.2">
      <c r="A154" s="100">
        <v>151</v>
      </c>
      <c r="B154" s="100">
        <v>325</v>
      </c>
      <c r="C154" s="110" t="s">
        <v>5218</v>
      </c>
      <c r="D154" s="110" t="s">
        <v>4900</v>
      </c>
      <c r="E154" s="111">
        <v>40675</v>
      </c>
      <c r="F154" s="110" t="s">
        <v>5155</v>
      </c>
      <c r="G154" s="110"/>
      <c r="H154" s="91">
        <f t="shared" si="2"/>
        <v>148</v>
      </c>
      <c r="I154" s="92" cm="1">
        <f t="array" ref="I154">SUM(IF(ISERROR(LARGE(Q154:U154,{1})),0,LARGE(Q154:U154,{1}))+IF(ISERROR(LARGE(Q154:U154,{2})),0,LARGE(Q154:U154,{2})))</f>
        <v>27</v>
      </c>
      <c r="J154" s="90"/>
      <c r="K154" s="93"/>
      <c r="L154" s="93">
        <v>6089</v>
      </c>
      <c r="M154" s="93"/>
      <c r="N154" s="93">
        <v>314</v>
      </c>
      <c r="O154" s="93"/>
      <c r="P154" s="95"/>
      <c r="Q154" s="98" t="str">
        <f>IF(K154&lt;&gt;"",IF(K154/100&gt;wsp!A$4,0,ROUNDDOWN(wsp!A$2*(wsp!A$4-K154/100)^wsp!A$3,0)),"")</f>
        <v/>
      </c>
      <c r="R154" s="98">
        <f>IF(L154&lt;&gt;"",IF(L154/100&gt;wsp!C$4,0,ROUNDDOWN(wsp!C$2*(wsp!C$4-L154/100)^wsp!C$3,0)),"")</f>
        <v>2</v>
      </c>
      <c r="S154" s="99" t="str">
        <f>IF(M154&lt;&gt;"",IF(M154/100&lt;wsp!H$4,0,ROUNDDOWN(wsp!H$2*(M154/100-wsp!H$4)^wsp!H$3,0)),"")</f>
        <v/>
      </c>
      <c r="T154" s="98">
        <f>IF(N154&lt;&gt;"",IF(N154/100&lt;wsp!J$4,0,ROUNDDOWN(wsp!J$2*(N154/100-wsp!J$4)^wsp!J$3,0)),"")</f>
        <v>25</v>
      </c>
      <c r="U154" s="98" t="str">
        <f>IF(O154&lt;&gt;"",IF(O154&lt;wsp!O$4,0,ROUNDDOWN(wsp!O$2*(O154-wsp!O$4)^wsp!O$3,0)),"")</f>
        <v/>
      </c>
    </row>
    <row r="155" spans="1:21" x14ac:dyDescent="0.2">
      <c r="A155" s="100">
        <v>152</v>
      </c>
      <c r="B155" s="100">
        <v>485</v>
      </c>
      <c r="C155" s="110" t="s">
        <v>5238</v>
      </c>
      <c r="D155" s="110" t="s">
        <v>5023</v>
      </c>
      <c r="E155" s="111">
        <v>40781</v>
      </c>
      <c r="F155" s="110" t="s">
        <v>5072</v>
      </c>
      <c r="G155" s="110"/>
      <c r="H155" s="91">
        <f t="shared" si="2"/>
        <v>148</v>
      </c>
      <c r="I155" s="92" cm="1">
        <f t="array" ref="I155">SUM(IF(ISERROR(LARGE(Q155:U155,{1})),0,LARGE(Q155:U155,{1}))+IF(ISERROR(LARGE(Q155:U155,{2})),0,LARGE(Q155:U155,{2})))</f>
        <v>27</v>
      </c>
      <c r="J155" s="90"/>
      <c r="K155" s="93"/>
      <c r="L155" s="93"/>
      <c r="M155" s="93"/>
      <c r="N155" s="93">
        <v>318</v>
      </c>
      <c r="O155" s="93"/>
      <c r="P155" s="95"/>
      <c r="Q155" s="98" t="str">
        <f>IF(K155&lt;&gt;"",IF(K155/100&gt;wsp!A$4,0,ROUNDDOWN(wsp!A$2*(wsp!A$4-K155/100)^wsp!A$3,0)),"")</f>
        <v/>
      </c>
      <c r="R155" s="98" t="str">
        <f>IF(L155&lt;&gt;"",IF(L155/100&gt;wsp!C$4,0,ROUNDDOWN(wsp!C$2*(wsp!C$4-L155/100)^wsp!C$3,0)),"")</f>
        <v/>
      </c>
      <c r="S155" s="99" t="str">
        <f>IF(M155&lt;&gt;"",IF(M155/100&lt;wsp!H$4,0,ROUNDDOWN(wsp!H$2*(M155/100-wsp!H$4)^wsp!H$3,0)),"")</f>
        <v/>
      </c>
      <c r="T155" s="98">
        <f>IF(N155&lt;&gt;"",IF(N155/100&lt;wsp!J$4,0,ROUNDDOWN(wsp!J$2*(N155/100-wsp!J$4)^wsp!J$3,0)),"")</f>
        <v>27</v>
      </c>
      <c r="U155" s="98" t="str">
        <f>IF(O155&lt;&gt;"",IF(O155&lt;wsp!O$4,0,ROUNDDOWN(wsp!O$2*(O155-wsp!O$4)^wsp!O$3,0)),"")</f>
        <v/>
      </c>
    </row>
    <row r="156" spans="1:21" x14ac:dyDescent="0.2">
      <c r="A156" s="100">
        <v>153</v>
      </c>
      <c r="B156" s="100">
        <v>532</v>
      </c>
      <c r="C156" s="110" t="s">
        <v>4934</v>
      </c>
      <c r="D156" s="110" t="s">
        <v>4904</v>
      </c>
      <c r="E156" s="111">
        <v>40652</v>
      </c>
      <c r="F156" s="110" t="s">
        <v>5074</v>
      </c>
      <c r="G156" s="110"/>
      <c r="H156" s="91">
        <f t="shared" si="2"/>
        <v>148</v>
      </c>
      <c r="I156" s="92" cm="1">
        <f t="array" ref="I156">SUM(IF(ISERROR(LARGE(Q156:U156,{1})),0,LARGE(Q156:U156,{1}))+IF(ISERROR(LARGE(Q156:U156,{2})),0,LARGE(Q156:U156,{2})))</f>
        <v>27</v>
      </c>
      <c r="J156" s="90"/>
      <c r="K156" s="93"/>
      <c r="L156" s="93">
        <v>6066</v>
      </c>
      <c r="M156" s="93"/>
      <c r="N156" s="93">
        <v>313</v>
      </c>
      <c r="O156" s="93"/>
      <c r="P156" s="95"/>
      <c r="Q156" s="98" t="str">
        <f>IF(K156&lt;&gt;"",IF(K156/100&gt;wsp!A$4,0,ROUNDDOWN(wsp!A$2*(wsp!A$4-K156/100)^wsp!A$3,0)),"")</f>
        <v/>
      </c>
      <c r="R156" s="98">
        <f>IF(L156&lt;&gt;"",IF(L156/100&gt;wsp!C$4,0,ROUNDDOWN(wsp!C$2*(wsp!C$4-L156/100)^wsp!C$3,0)),"")</f>
        <v>2</v>
      </c>
      <c r="S156" s="99" t="str">
        <f>IF(M156&lt;&gt;"",IF(M156/100&lt;wsp!H$4,0,ROUNDDOWN(wsp!H$2*(M156/100-wsp!H$4)^wsp!H$3,0)),"")</f>
        <v/>
      </c>
      <c r="T156" s="98">
        <f>IF(N156&lt;&gt;"",IF(N156/100&lt;wsp!J$4,0,ROUNDDOWN(wsp!J$2*(N156/100-wsp!J$4)^wsp!J$3,0)),"")</f>
        <v>25</v>
      </c>
      <c r="U156" s="98" t="str">
        <f>IF(O156&lt;&gt;"",IF(O156&lt;wsp!O$4,0,ROUNDDOWN(wsp!O$2*(O156-wsp!O$4)^wsp!O$3,0)),"")</f>
        <v/>
      </c>
    </row>
    <row r="157" spans="1:21" x14ac:dyDescent="0.2">
      <c r="A157" s="100">
        <v>154</v>
      </c>
      <c r="B157" s="100">
        <v>101</v>
      </c>
      <c r="C157" s="110" t="s">
        <v>5257</v>
      </c>
      <c r="D157" s="110" t="s">
        <v>4917</v>
      </c>
      <c r="E157" s="111">
        <v>41026</v>
      </c>
      <c r="F157" s="110" t="s">
        <v>5123</v>
      </c>
      <c r="G157" s="110"/>
      <c r="H157" s="91">
        <f t="shared" si="2"/>
        <v>148</v>
      </c>
      <c r="I157" s="92" cm="1">
        <f t="array" ref="I157">SUM(IF(ISERROR(LARGE(Q157:U157,{1})),0,LARGE(Q157:U157,{1}))+IF(ISERROR(LARGE(Q157:U157,{2})),0,LARGE(Q157:U157,{2})))</f>
        <v>27</v>
      </c>
      <c r="J157" s="90"/>
      <c r="K157" s="93"/>
      <c r="L157" s="93">
        <v>7210</v>
      </c>
      <c r="M157" s="93"/>
      <c r="N157" s="93"/>
      <c r="O157" s="93">
        <v>20</v>
      </c>
      <c r="P157" s="95"/>
      <c r="Q157" s="98" t="str">
        <f>IF(K157&lt;&gt;"",IF(K157/100&gt;wsp!A$4,0,ROUNDDOWN(wsp!A$2*(wsp!A$4-K157/100)^wsp!A$3,0)),"")</f>
        <v/>
      </c>
      <c r="R157" s="98">
        <f>IF(L157&lt;&gt;"",IF(L157/100&gt;wsp!C$4,0,ROUNDDOWN(wsp!C$2*(wsp!C$4-L157/100)^wsp!C$3,0)),"")</f>
        <v>0</v>
      </c>
      <c r="S157" s="99" t="str">
        <f>IF(M157&lt;&gt;"",IF(M157/100&lt;wsp!H$4,0,ROUNDDOWN(wsp!H$2*(M157/100-wsp!H$4)^wsp!H$3,0)),"")</f>
        <v/>
      </c>
      <c r="T157" s="98" t="str">
        <f>IF(N157&lt;&gt;"",IF(N157/100&lt;wsp!J$4,0,ROUNDDOWN(wsp!J$2*(N157/100-wsp!J$4)^wsp!J$3,0)),"")</f>
        <v/>
      </c>
      <c r="U157" s="98">
        <f>IF(O157&lt;&gt;"",IF(O157&lt;wsp!O$4,0,ROUNDDOWN(wsp!O$2*(O157-wsp!O$4)^wsp!O$3,0)),"")</f>
        <v>27</v>
      </c>
    </row>
    <row r="158" spans="1:21" x14ac:dyDescent="0.2">
      <c r="A158" s="100">
        <v>155</v>
      </c>
      <c r="B158" s="100">
        <v>234</v>
      </c>
      <c r="C158" s="110" t="s">
        <v>4986</v>
      </c>
      <c r="D158" s="110" t="s">
        <v>4987</v>
      </c>
      <c r="E158" s="111">
        <v>40671</v>
      </c>
      <c r="F158" s="110" t="s">
        <v>4985</v>
      </c>
      <c r="G158" s="110"/>
      <c r="H158" s="91">
        <f t="shared" si="2"/>
        <v>155</v>
      </c>
      <c r="I158" s="92" cm="1">
        <f t="array" ref="I158">SUM(IF(ISERROR(LARGE(Q158:U158,{1})),0,LARGE(Q158:U158,{1}))+IF(ISERROR(LARGE(Q158:U158,{2})),0,LARGE(Q158:U158,{2})))</f>
        <v>26</v>
      </c>
      <c r="J158" s="90"/>
      <c r="K158" s="93">
        <v>1131</v>
      </c>
      <c r="L158" s="93"/>
      <c r="M158" s="93"/>
      <c r="N158" s="93">
        <v>308</v>
      </c>
      <c r="O158" s="93"/>
      <c r="P158" s="95"/>
      <c r="Q158" s="98">
        <f>IF(K158&lt;&gt;"",IF(K158/100&gt;wsp!A$4,0,ROUNDDOWN(wsp!A$2*(wsp!A$4-K158/100)^wsp!A$3,0)),"")</f>
        <v>3</v>
      </c>
      <c r="R158" s="98" t="str">
        <f>IF(L158&lt;&gt;"",IF(L158/100&gt;wsp!C$4,0,ROUNDDOWN(wsp!C$2*(wsp!C$4-L158/100)^wsp!C$3,0)),"")</f>
        <v/>
      </c>
      <c r="S158" s="99" t="str">
        <f>IF(M158&lt;&gt;"",IF(M158/100&lt;wsp!H$4,0,ROUNDDOWN(wsp!H$2*(M158/100-wsp!H$4)^wsp!H$3,0)),"")</f>
        <v/>
      </c>
      <c r="T158" s="98">
        <f>IF(N158&lt;&gt;"",IF(N158/100&lt;wsp!J$4,0,ROUNDDOWN(wsp!J$2*(N158/100-wsp!J$4)^wsp!J$3,0)),"")</f>
        <v>23</v>
      </c>
      <c r="U158" s="98" t="str">
        <f>IF(O158&lt;&gt;"",IF(O158&lt;wsp!O$4,0,ROUNDDOWN(wsp!O$2*(O158-wsp!O$4)^wsp!O$3,0)),"")</f>
        <v/>
      </c>
    </row>
    <row r="159" spans="1:21" x14ac:dyDescent="0.2">
      <c r="A159" s="100">
        <v>156</v>
      </c>
      <c r="B159" s="100">
        <v>347</v>
      </c>
      <c r="C159" s="110" t="s">
        <v>5031</v>
      </c>
      <c r="D159" s="110" t="s">
        <v>4917</v>
      </c>
      <c r="E159" s="111">
        <v>41223</v>
      </c>
      <c r="F159" s="110" t="s">
        <v>5029</v>
      </c>
      <c r="G159" s="110"/>
      <c r="H159" s="91">
        <f t="shared" si="2"/>
        <v>155</v>
      </c>
      <c r="I159" s="92" cm="1">
        <f t="array" ref="I159">SUM(IF(ISERROR(LARGE(Q159:U159,{1})),0,LARGE(Q159:U159,{1}))+IF(ISERROR(LARGE(Q159:U159,{2})),0,LARGE(Q159:U159,{2})))</f>
        <v>26</v>
      </c>
      <c r="J159" s="90"/>
      <c r="K159" s="93">
        <v>1083</v>
      </c>
      <c r="L159" s="93"/>
      <c r="M159" s="93"/>
      <c r="N159" s="93">
        <v>286</v>
      </c>
      <c r="O159" s="93"/>
      <c r="P159" s="95"/>
      <c r="Q159" s="98">
        <f>IF(K159&lt;&gt;"",IF(K159/100&gt;wsp!A$4,0,ROUNDDOWN(wsp!A$2*(wsp!A$4-K159/100)^wsp!A$3,0)),"")</f>
        <v>12</v>
      </c>
      <c r="R159" s="98" t="str">
        <f>IF(L159&lt;&gt;"",IF(L159/100&gt;wsp!C$4,0,ROUNDDOWN(wsp!C$2*(wsp!C$4-L159/100)^wsp!C$3,0)),"")</f>
        <v/>
      </c>
      <c r="S159" s="99" t="str">
        <f>IF(M159&lt;&gt;"",IF(M159/100&lt;wsp!H$4,0,ROUNDDOWN(wsp!H$2*(M159/100-wsp!H$4)^wsp!H$3,0)),"")</f>
        <v/>
      </c>
      <c r="T159" s="98">
        <f>IF(N159&lt;&gt;"",IF(N159/100&lt;wsp!J$4,0,ROUNDDOWN(wsp!J$2*(N159/100-wsp!J$4)^wsp!J$3,0)),"")</f>
        <v>14</v>
      </c>
      <c r="U159" s="98" t="str">
        <f>IF(O159&lt;&gt;"",IF(O159&lt;wsp!O$4,0,ROUNDDOWN(wsp!O$2*(O159-wsp!O$4)^wsp!O$3,0)),"")</f>
        <v/>
      </c>
    </row>
    <row r="160" spans="1:21" x14ac:dyDescent="0.2">
      <c r="A160" s="100">
        <v>157</v>
      </c>
      <c r="B160" s="100">
        <v>515</v>
      </c>
      <c r="C160" s="110" t="s">
        <v>5078</v>
      </c>
      <c r="D160" s="110" t="s">
        <v>4906</v>
      </c>
      <c r="E160" s="111">
        <v>41116</v>
      </c>
      <c r="F160" s="110" t="s">
        <v>5074</v>
      </c>
      <c r="G160" s="110"/>
      <c r="H160" s="91">
        <f t="shared" si="2"/>
        <v>155</v>
      </c>
      <c r="I160" s="92" cm="1">
        <f t="array" ref="I160">SUM(IF(ISERROR(LARGE(Q160:U160,{1})),0,LARGE(Q160:U160,{1}))+IF(ISERROR(LARGE(Q160:U160,{2})),0,LARGE(Q160:U160,{2})))</f>
        <v>26</v>
      </c>
      <c r="J160" s="90"/>
      <c r="K160" s="93">
        <v>1119</v>
      </c>
      <c r="L160" s="93"/>
      <c r="M160" s="93"/>
      <c r="N160" s="93">
        <v>303</v>
      </c>
      <c r="O160" s="93"/>
      <c r="P160" s="95"/>
      <c r="Q160" s="98">
        <f>IF(K160&lt;&gt;"",IF(K160/100&gt;wsp!A$4,0,ROUNDDOWN(wsp!A$2*(wsp!A$4-K160/100)^wsp!A$3,0)),"")</f>
        <v>5</v>
      </c>
      <c r="R160" s="98" t="str">
        <f>IF(L160&lt;&gt;"",IF(L160/100&gt;wsp!C$4,0,ROUNDDOWN(wsp!C$2*(wsp!C$4-L160/100)^wsp!C$3,0)),"")</f>
        <v/>
      </c>
      <c r="S160" s="99" t="str">
        <f>IF(M160&lt;&gt;"",IF(M160/100&lt;wsp!H$4,0,ROUNDDOWN(wsp!H$2*(M160/100-wsp!H$4)^wsp!H$3,0)),"")</f>
        <v/>
      </c>
      <c r="T160" s="98">
        <f>IF(N160&lt;&gt;"",IF(N160/100&lt;wsp!J$4,0,ROUNDDOWN(wsp!J$2*(N160/100-wsp!J$4)^wsp!J$3,0)),"")</f>
        <v>21</v>
      </c>
      <c r="U160" s="98" t="str">
        <f>IF(O160&lt;&gt;"",IF(O160&lt;wsp!O$4,0,ROUNDDOWN(wsp!O$2*(O160-wsp!O$4)^wsp!O$3,0)),"")</f>
        <v/>
      </c>
    </row>
    <row r="161" spans="1:21" x14ac:dyDescent="0.2">
      <c r="A161" s="100">
        <v>158</v>
      </c>
      <c r="B161" s="100">
        <v>134</v>
      </c>
      <c r="C161" s="110" t="s">
        <v>4946</v>
      </c>
      <c r="D161" s="110" t="s">
        <v>4947</v>
      </c>
      <c r="E161" s="111">
        <v>41097</v>
      </c>
      <c r="F161" s="110" t="s">
        <v>4944</v>
      </c>
      <c r="G161" s="110"/>
      <c r="H161" s="91">
        <f t="shared" si="2"/>
        <v>158</v>
      </c>
      <c r="I161" s="92" cm="1">
        <f t="array" ref="I161">SUM(IF(ISERROR(LARGE(Q161:U161,{1})),0,LARGE(Q161:U161,{1}))+IF(ISERROR(LARGE(Q161:U161,{2})),0,LARGE(Q161:U161,{2})))</f>
        <v>25</v>
      </c>
      <c r="J161" s="90"/>
      <c r="K161" s="93">
        <v>1088</v>
      </c>
      <c r="L161" s="93"/>
      <c r="M161" s="93"/>
      <c r="N161" s="93">
        <v>285</v>
      </c>
      <c r="O161" s="93"/>
      <c r="P161" s="95"/>
      <c r="Q161" s="98">
        <f>IF(K161&lt;&gt;"",IF(K161/100&gt;wsp!A$4,0,ROUNDDOWN(wsp!A$2*(wsp!A$4-K161/100)^wsp!A$3,0)),"")</f>
        <v>11</v>
      </c>
      <c r="R161" s="98" t="str">
        <f>IF(L161&lt;&gt;"",IF(L161/100&gt;wsp!C$4,0,ROUNDDOWN(wsp!C$2*(wsp!C$4-L161/100)^wsp!C$3,0)),"")</f>
        <v/>
      </c>
      <c r="S161" s="99" t="str">
        <f>IF(M161&lt;&gt;"",IF(M161/100&lt;wsp!H$4,0,ROUNDDOWN(wsp!H$2*(M161/100-wsp!H$4)^wsp!H$3,0)),"")</f>
        <v/>
      </c>
      <c r="T161" s="98">
        <f>IF(N161&lt;&gt;"",IF(N161/100&lt;wsp!J$4,0,ROUNDDOWN(wsp!J$2*(N161/100-wsp!J$4)^wsp!J$3,0)),"")</f>
        <v>14</v>
      </c>
      <c r="U161" s="98" t="str">
        <f>IF(O161&lt;&gt;"",IF(O161&lt;wsp!O$4,0,ROUNDDOWN(wsp!O$2*(O161-wsp!O$4)^wsp!O$3,0)),"")</f>
        <v/>
      </c>
    </row>
    <row r="162" spans="1:21" x14ac:dyDescent="0.2">
      <c r="A162" s="100">
        <v>159</v>
      </c>
      <c r="B162" s="100">
        <v>157</v>
      </c>
      <c r="C162" s="110" t="s">
        <v>4963</v>
      </c>
      <c r="D162" s="110" t="s">
        <v>4895</v>
      </c>
      <c r="E162" s="111">
        <v>40909</v>
      </c>
      <c r="F162" s="110" t="s">
        <v>4957</v>
      </c>
      <c r="G162" s="110"/>
      <c r="H162" s="91">
        <f t="shared" si="2"/>
        <v>158</v>
      </c>
      <c r="I162" s="92" cm="1">
        <f t="array" ref="I162">SUM(IF(ISERROR(LARGE(Q162:U162,{1})),0,LARGE(Q162:U162,{1}))+IF(ISERROR(LARGE(Q162:U162,{2})),0,LARGE(Q162:U162,{2})))</f>
        <v>25</v>
      </c>
      <c r="J162" s="90"/>
      <c r="K162" s="93">
        <v>1137</v>
      </c>
      <c r="L162" s="93"/>
      <c r="M162" s="93"/>
      <c r="N162" s="93">
        <v>307</v>
      </c>
      <c r="O162" s="93"/>
      <c r="P162" s="95"/>
      <c r="Q162" s="98">
        <f>IF(K162&lt;&gt;"",IF(K162/100&gt;wsp!A$4,0,ROUNDDOWN(wsp!A$2*(wsp!A$4-K162/100)^wsp!A$3,0)),"")</f>
        <v>3</v>
      </c>
      <c r="R162" s="98" t="str">
        <f>IF(L162&lt;&gt;"",IF(L162/100&gt;wsp!C$4,0,ROUNDDOWN(wsp!C$2*(wsp!C$4-L162/100)^wsp!C$3,0)),"")</f>
        <v/>
      </c>
      <c r="S162" s="99" t="str">
        <f>IF(M162&lt;&gt;"",IF(M162/100&lt;wsp!H$4,0,ROUNDDOWN(wsp!H$2*(M162/100-wsp!H$4)^wsp!H$3,0)),"")</f>
        <v/>
      </c>
      <c r="T162" s="98">
        <f>IF(N162&lt;&gt;"",IF(N162/100&lt;wsp!J$4,0,ROUNDDOWN(wsp!J$2*(N162/100-wsp!J$4)^wsp!J$3,0)),"")</f>
        <v>22</v>
      </c>
      <c r="U162" s="98" t="str">
        <f>IF(O162&lt;&gt;"",IF(O162&lt;wsp!O$4,0,ROUNDDOWN(wsp!O$2*(O162-wsp!O$4)^wsp!O$3,0)),"")</f>
        <v/>
      </c>
    </row>
    <row r="163" spans="1:21" x14ac:dyDescent="0.2">
      <c r="A163" s="100">
        <v>160</v>
      </c>
      <c r="B163" s="100">
        <v>326</v>
      </c>
      <c r="C163" s="110" t="s">
        <v>5153</v>
      </c>
      <c r="D163" s="110" t="s">
        <v>5154</v>
      </c>
      <c r="E163" s="111">
        <v>40858</v>
      </c>
      <c r="F163" s="110" t="s">
        <v>5155</v>
      </c>
      <c r="G163" s="110"/>
      <c r="H163" s="91">
        <f t="shared" si="2"/>
        <v>158</v>
      </c>
      <c r="I163" s="92" cm="1">
        <f t="array" ref="I163">SUM(IF(ISERROR(LARGE(Q163:U163,{1})),0,LARGE(Q163:U163,{1}))+IF(ISERROR(LARGE(Q163:U163,{2})),0,LARGE(Q163:U163,{2})))</f>
        <v>25</v>
      </c>
      <c r="J163" s="90"/>
      <c r="K163" s="93">
        <v>1123</v>
      </c>
      <c r="L163" s="93"/>
      <c r="M163" s="93"/>
      <c r="N163" s="93"/>
      <c r="O163" s="93">
        <v>17</v>
      </c>
      <c r="P163" s="95"/>
      <c r="Q163" s="98">
        <f>IF(K163&lt;&gt;"",IF(K163/100&gt;wsp!A$4,0,ROUNDDOWN(wsp!A$2*(wsp!A$4-K163/100)^wsp!A$3,0)),"")</f>
        <v>5</v>
      </c>
      <c r="R163" s="98" t="str">
        <f>IF(L163&lt;&gt;"",IF(L163/100&gt;wsp!C$4,0,ROUNDDOWN(wsp!C$2*(wsp!C$4-L163/100)^wsp!C$3,0)),"")</f>
        <v/>
      </c>
      <c r="S163" s="99" t="str">
        <f>IF(M163&lt;&gt;"",IF(M163/100&lt;wsp!H$4,0,ROUNDDOWN(wsp!H$2*(M163/100-wsp!H$4)^wsp!H$3,0)),"")</f>
        <v/>
      </c>
      <c r="T163" s="98" t="str">
        <f>IF(N163&lt;&gt;"",IF(N163/100&lt;wsp!J$4,0,ROUNDDOWN(wsp!J$2*(N163/100-wsp!J$4)^wsp!J$3,0)),"")</f>
        <v/>
      </c>
      <c r="U163" s="98">
        <f>IF(O163&lt;&gt;"",IF(O163&lt;wsp!O$4,0,ROUNDDOWN(wsp!O$2*(O163-wsp!O$4)^wsp!O$3,0)),"")</f>
        <v>20</v>
      </c>
    </row>
    <row r="164" spans="1:21" x14ac:dyDescent="0.2">
      <c r="A164" s="100">
        <v>161</v>
      </c>
      <c r="B164" s="100">
        <v>338</v>
      </c>
      <c r="C164" s="110" t="s">
        <v>5158</v>
      </c>
      <c r="D164" s="110" t="s">
        <v>5159</v>
      </c>
      <c r="E164" s="111">
        <v>40588</v>
      </c>
      <c r="F164" s="110" t="s">
        <v>5157</v>
      </c>
      <c r="G164" s="110"/>
      <c r="H164" s="91">
        <f t="shared" si="2"/>
        <v>158</v>
      </c>
      <c r="I164" s="92" cm="1">
        <f t="array" ref="I164">SUM(IF(ISERROR(LARGE(Q164:U164,{1})),0,LARGE(Q164:U164,{1}))+IF(ISERROR(LARGE(Q164:U164,{2})),0,LARGE(Q164:U164,{2})))</f>
        <v>25</v>
      </c>
      <c r="J164" s="90"/>
      <c r="K164" s="93">
        <v>1074</v>
      </c>
      <c r="L164" s="93"/>
      <c r="M164" s="93"/>
      <c r="N164" s="93"/>
      <c r="O164" s="93">
        <v>12.5</v>
      </c>
      <c r="P164" s="95"/>
      <c r="Q164" s="98">
        <f>IF(K164&lt;&gt;"",IF(K164/100&gt;wsp!A$4,0,ROUNDDOWN(wsp!A$2*(wsp!A$4-K164/100)^wsp!A$3,0)),"")</f>
        <v>15</v>
      </c>
      <c r="R164" s="98" t="str">
        <f>IF(L164&lt;&gt;"",IF(L164/100&gt;wsp!C$4,0,ROUNDDOWN(wsp!C$2*(wsp!C$4-L164/100)^wsp!C$3,0)),"")</f>
        <v/>
      </c>
      <c r="S164" s="99" t="str">
        <f>IF(M164&lt;&gt;"",IF(M164/100&lt;wsp!H$4,0,ROUNDDOWN(wsp!H$2*(M164/100-wsp!H$4)^wsp!H$3,0)),"")</f>
        <v/>
      </c>
      <c r="T164" s="98" t="str">
        <f>IF(N164&lt;&gt;"",IF(N164/100&lt;wsp!J$4,0,ROUNDDOWN(wsp!J$2*(N164/100-wsp!J$4)^wsp!J$3,0)),"")</f>
        <v/>
      </c>
      <c r="U164" s="98">
        <f>IF(O164&lt;&gt;"",IF(O164&lt;wsp!O$4,0,ROUNDDOWN(wsp!O$2*(O164-wsp!O$4)^wsp!O$3,0)),"")</f>
        <v>10</v>
      </c>
    </row>
    <row r="165" spans="1:21" x14ac:dyDescent="0.2">
      <c r="A165" s="100">
        <v>162</v>
      </c>
      <c r="B165" s="100">
        <v>461</v>
      </c>
      <c r="C165" s="110" t="s">
        <v>5246</v>
      </c>
      <c r="D165" s="110" t="s">
        <v>5080</v>
      </c>
      <c r="E165" s="111">
        <v>40911</v>
      </c>
      <c r="F165" s="110" t="s">
        <v>5066</v>
      </c>
      <c r="G165" s="110" t="s">
        <v>5247</v>
      </c>
      <c r="H165" s="91">
        <f t="shared" si="2"/>
        <v>158</v>
      </c>
      <c r="I165" s="92" cm="1">
        <f t="array" ref="I165">SUM(IF(ISERROR(LARGE(Q165:U165,{1})),0,LARGE(Q165:U165,{1}))+IF(ISERROR(LARGE(Q165:U165,{2})),0,LARGE(Q165:U165,{2})))</f>
        <v>25</v>
      </c>
      <c r="J165" s="90"/>
      <c r="K165" s="93"/>
      <c r="L165" s="93">
        <v>7090</v>
      </c>
      <c r="M165" s="93">
        <v>93</v>
      </c>
      <c r="N165" s="93"/>
      <c r="O165" s="93"/>
      <c r="P165" s="95"/>
      <c r="Q165" s="98" t="str">
        <f>IF(K165&lt;&gt;"",IF(K165/100&gt;wsp!A$4,0,ROUNDDOWN(wsp!A$2*(wsp!A$4-K165/100)^wsp!A$3,0)),"")</f>
        <v/>
      </c>
      <c r="R165" s="98">
        <f>IF(L165&lt;&gt;"",IF(L165/100&gt;wsp!C$4,0,ROUNDDOWN(wsp!C$2*(wsp!C$4-L165/100)^wsp!C$3,0)),"")</f>
        <v>0</v>
      </c>
      <c r="S165" s="99">
        <f>IF(M165&lt;&gt;"",IF(M165/100&lt;wsp!H$4,0,ROUNDDOWN(wsp!H$2*(M165/100-wsp!H$4)^wsp!H$3,0)),"")</f>
        <v>25</v>
      </c>
      <c r="T165" s="98" t="str">
        <f>IF(N165&lt;&gt;"",IF(N165/100&lt;wsp!J$4,0,ROUNDDOWN(wsp!J$2*(N165/100-wsp!J$4)^wsp!J$3,0)),"")</f>
        <v/>
      </c>
      <c r="U165" s="98" t="str">
        <f>IF(O165&lt;&gt;"",IF(O165&lt;wsp!O$4,0,ROUNDDOWN(wsp!O$2*(O165-wsp!O$4)^wsp!O$3,0)),"")</f>
        <v/>
      </c>
    </row>
    <row r="166" spans="1:21" x14ac:dyDescent="0.2">
      <c r="A166" s="100">
        <v>163</v>
      </c>
      <c r="B166" s="100">
        <v>464</v>
      </c>
      <c r="C166" s="110" t="s">
        <v>5100</v>
      </c>
      <c r="D166" s="110" t="s">
        <v>5101</v>
      </c>
      <c r="E166" s="111">
        <v>41096</v>
      </c>
      <c r="F166" s="110" t="s">
        <v>5066</v>
      </c>
      <c r="G166" s="110"/>
      <c r="H166" s="91">
        <f t="shared" si="2"/>
        <v>163</v>
      </c>
      <c r="I166" s="92" cm="1">
        <f t="array" ref="I166">SUM(IF(ISERROR(LARGE(Q166:U166,{1})),0,LARGE(Q166:U166,{1}))+IF(ISERROR(LARGE(Q166:U166,{2})),0,LARGE(Q166:U166,{2})))</f>
        <v>24</v>
      </c>
      <c r="J166" s="90"/>
      <c r="K166" s="93">
        <v>1107</v>
      </c>
      <c r="L166" s="93"/>
      <c r="M166" s="93"/>
      <c r="N166" s="93">
        <v>293</v>
      </c>
      <c r="O166" s="93"/>
      <c r="P166" s="95"/>
      <c r="Q166" s="98">
        <f>IF(K166&lt;&gt;"",IF(K166/100&gt;wsp!A$4,0,ROUNDDOWN(wsp!A$2*(wsp!A$4-K166/100)^wsp!A$3,0)),"")</f>
        <v>7</v>
      </c>
      <c r="R166" s="98" t="str">
        <f>IF(L166&lt;&gt;"",IF(L166/100&gt;wsp!C$4,0,ROUNDDOWN(wsp!C$2*(wsp!C$4-L166/100)^wsp!C$3,0)),"")</f>
        <v/>
      </c>
      <c r="S166" s="99" t="str">
        <f>IF(M166&lt;&gt;"",IF(M166/100&lt;wsp!H$4,0,ROUNDDOWN(wsp!H$2*(M166/100-wsp!H$4)^wsp!H$3,0)),"")</f>
        <v/>
      </c>
      <c r="T166" s="98">
        <f>IF(N166&lt;&gt;"",IF(N166/100&lt;wsp!J$4,0,ROUNDDOWN(wsp!J$2*(N166/100-wsp!J$4)^wsp!J$3,0)),"")</f>
        <v>17</v>
      </c>
      <c r="U166" s="98" t="str">
        <f>IF(O166&lt;&gt;"",IF(O166&lt;wsp!O$4,0,ROUNDDOWN(wsp!O$2*(O166-wsp!O$4)^wsp!O$3,0)),"")</f>
        <v/>
      </c>
    </row>
    <row r="167" spans="1:21" x14ac:dyDescent="0.2">
      <c r="A167" s="100">
        <v>164</v>
      </c>
      <c r="B167" s="100">
        <v>442</v>
      </c>
      <c r="C167" s="110" t="s">
        <v>5263</v>
      </c>
      <c r="D167" s="110" t="s">
        <v>5052</v>
      </c>
      <c r="E167" s="111">
        <v>41171</v>
      </c>
      <c r="F167" s="110" t="s">
        <v>5066</v>
      </c>
      <c r="G167" s="110"/>
      <c r="H167" s="91">
        <f t="shared" si="2"/>
        <v>163</v>
      </c>
      <c r="I167" s="92" cm="1">
        <f t="array" ref="I167">SUM(IF(ISERROR(LARGE(Q167:U167,{1})),0,LARGE(Q167:U167,{1}))+IF(ISERROR(LARGE(Q167:U167,{2})),0,LARGE(Q167:U167,{2})))</f>
        <v>24</v>
      </c>
      <c r="J167" s="90"/>
      <c r="K167" s="93"/>
      <c r="L167" s="93">
        <v>6825</v>
      </c>
      <c r="M167" s="93"/>
      <c r="N167" s="93"/>
      <c r="O167" s="93">
        <v>19</v>
      </c>
      <c r="P167" s="95"/>
      <c r="Q167" s="98" t="str">
        <f>IF(K167&lt;&gt;"",IF(K167/100&gt;wsp!A$4,0,ROUNDDOWN(wsp!A$2*(wsp!A$4-K167/100)^wsp!A$3,0)),"")</f>
        <v/>
      </c>
      <c r="R167" s="98">
        <f>IF(L167&lt;&gt;"",IF(L167/100&gt;wsp!C$4,0,ROUNDDOWN(wsp!C$2*(wsp!C$4-L167/100)^wsp!C$3,0)),"")</f>
        <v>0</v>
      </c>
      <c r="S167" s="99" t="str">
        <f>IF(M167&lt;&gt;"",IF(M167/100&lt;wsp!H$4,0,ROUNDDOWN(wsp!H$2*(M167/100-wsp!H$4)^wsp!H$3,0)),"")</f>
        <v/>
      </c>
      <c r="T167" s="98" t="str">
        <f>IF(N167&lt;&gt;"",IF(N167/100&lt;wsp!J$4,0,ROUNDDOWN(wsp!J$2*(N167/100-wsp!J$4)^wsp!J$3,0)),"")</f>
        <v/>
      </c>
      <c r="U167" s="98">
        <f>IF(O167&lt;&gt;"",IF(O167&lt;wsp!O$4,0,ROUNDDOWN(wsp!O$2*(O167-wsp!O$4)^wsp!O$3,0)),"")</f>
        <v>24</v>
      </c>
    </row>
    <row r="168" spans="1:21" x14ac:dyDescent="0.2">
      <c r="A168" s="100">
        <v>165</v>
      </c>
      <c r="B168" s="100">
        <v>120</v>
      </c>
      <c r="C168" s="110" t="s">
        <v>4932</v>
      </c>
      <c r="D168" s="110" t="s">
        <v>4933</v>
      </c>
      <c r="E168" s="111">
        <v>40749</v>
      </c>
      <c r="F168" s="110" t="s">
        <v>4927</v>
      </c>
      <c r="G168" s="110"/>
      <c r="H168" s="91">
        <f t="shared" si="2"/>
        <v>165</v>
      </c>
      <c r="I168" s="92" cm="1">
        <f t="array" ref="I168">SUM(IF(ISERROR(LARGE(Q168:U168,{1})),0,LARGE(Q168:U168,{1}))+IF(ISERROR(LARGE(Q168:U168,{2})),0,LARGE(Q168:U168,{2})))</f>
        <v>23</v>
      </c>
      <c r="J168" s="90"/>
      <c r="K168" s="93">
        <v>1108</v>
      </c>
      <c r="L168" s="93"/>
      <c r="M168" s="93"/>
      <c r="N168" s="93">
        <v>290</v>
      </c>
      <c r="O168" s="93"/>
      <c r="P168" s="95"/>
      <c r="Q168" s="98">
        <f>IF(K168&lt;&gt;"",IF(K168/100&gt;wsp!A$4,0,ROUNDDOWN(wsp!A$2*(wsp!A$4-K168/100)^wsp!A$3,0)),"")</f>
        <v>7</v>
      </c>
      <c r="R168" s="98" t="str">
        <f>IF(L168&lt;&gt;"",IF(L168/100&gt;wsp!C$4,0,ROUNDDOWN(wsp!C$2*(wsp!C$4-L168/100)^wsp!C$3,0)),"")</f>
        <v/>
      </c>
      <c r="S168" s="99" t="str">
        <f>IF(M168&lt;&gt;"",IF(M168/100&lt;wsp!H$4,0,ROUNDDOWN(wsp!H$2*(M168/100-wsp!H$4)^wsp!H$3,0)),"")</f>
        <v/>
      </c>
      <c r="T168" s="98">
        <f>IF(N168&lt;&gt;"",IF(N168/100&lt;wsp!J$4,0,ROUNDDOWN(wsp!J$2*(N168/100-wsp!J$4)^wsp!J$3,0)),"")</f>
        <v>16</v>
      </c>
      <c r="U168" s="98" t="str">
        <f>IF(O168&lt;&gt;"",IF(O168&lt;wsp!O$4,0,ROUNDDOWN(wsp!O$2*(O168-wsp!O$4)^wsp!O$3,0)),"")</f>
        <v/>
      </c>
    </row>
    <row r="169" spans="1:21" x14ac:dyDescent="0.2">
      <c r="A169" s="100">
        <v>166</v>
      </c>
      <c r="B169" s="100">
        <v>268</v>
      </c>
      <c r="C169" s="110" t="s">
        <v>5001</v>
      </c>
      <c r="D169" s="110" t="s">
        <v>5002</v>
      </c>
      <c r="E169" s="111">
        <v>40564</v>
      </c>
      <c r="F169" s="110" t="s">
        <v>4994</v>
      </c>
      <c r="G169" s="110"/>
      <c r="H169" s="91">
        <f t="shared" si="2"/>
        <v>165</v>
      </c>
      <c r="I169" s="92" cm="1">
        <f t="array" ref="I169">SUM(IF(ISERROR(LARGE(Q169:U169,{1})),0,LARGE(Q169:U169,{1}))+IF(ISERROR(LARGE(Q169:U169,{2})),0,LARGE(Q169:U169,{2})))</f>
        <v>23</v>
      </c>
      <c r="J169" s="90"/>
      <c r="K169" s="93">
        <v>1087</v>
      </c>
      <c r="L169" s="93"/>
      <c r="M169" s="93"/>
      <c r="N169" s="93">
        <v>280</v>
      </c>
      <c r="O169" s="93"/>
      <c r="P169" s="95"/>
      <c r="Q169" s="98">
        <f>IF(K169&lt;&gt;"",IF(K169/100&gt;wsp!A$4,0,ROUNDDOWN(wsp!A$2*(wsp!A$4-K169/100)^wsp!A$3,0)),"")</f>
        <v>11</v>
      </c>
      <c r="R169" s="98" t="str">
        <f>IF(L169&lt;&gt;"",IF(L169/100&gt;wsp!C$4,0,ROUNDDOWN(wsp!C$2*(wsp!C$4-L169/100)^wsp!C$3,0)),"")</f>
        <v/>
      </c>
      <c r="S169" s="99" t="str">
        <f>IF(M169&lt;&gt;"",IF(M169/100&lt;wsp!H$4,0,ROUNDDOWN(wsp!H$2*(M169/100-wsp!H$4)^wsp!H$3,0)),"")</f>
        <v/>
      </c>
      <c r="T169" s="98">
        <f>IF(N169&lt;&gt;"",IF(N169/100&lt;wsp!J$4,0,ROUNDDOWN(wsp!J$2*(N169/100-wsp!J$4)^wsp!J$3,0)),"")</f>
        <v>12</v>
      </c>
      <c r="U169" s="98" t="str">
        <f>IF(O169&lt;&gt;"",IF(O169&lt;wsp!O$4,0,ROUNDDOWN(wsp!O$2*(O169-wsp!O$4)^wsp!O$3,0)),"")</f>
        <v/>
      </c>
    </row>
    <row r="170" spans="1:21" x14ac:dyDescent="0.2">
      <c r="A170" s="100">
        <v>167</v>
      </c>
      <c r="B170" s="100">
        <v>225</v>
      </c>
      <c r="C170" s="110" t="s">
        <v>5139</v>
      </c>
      <c r="D170" s="110" t="s">
        <v>5140</v>
      </c>
      <c r="E170" s="111">
        <v>40962</v>
      </c>
      <c r="F170" s="110" t="s">
        <v>4985</v>
      </c>
      <c r="G170" s="110"/>
      <c r="H170" s="91">
        <f t="shared" si="2"/>
        <v>165</v>
      </c>
      <c r="I170" s="92" cm="1">
        <f t="array" ref="I170">SUM(IF(ISERROR(LARGE(Q170:U170,{1})),0,LARGE(Q170:U170,{1}))+IF(ISERROR(LARGE(Q170:U170,{2})),0,LARGE(Q170:U170,{2})))</f>
        <v>23</v>
      </c>
      <c r="J170" s="90"/>
      <c r="K170" s="93">
        <v>1212</v>
      </c>
      <c r="L170" s="93"/>
      <c r="M170" s="93"/>
      <c r="N170" s="93"/>
      <c r="O170" s="93">
        <v>18.5</v>
      </c>
      <c r="P170" s="95"/>
      <c r="Q170" s="98">
        <f>IF(K170&lt;&gt;"",IF(K170/100&gt;wsp!A$4,0,ROUNDDOWN(wsp!A$2*(wsp!A$4-K170/100)^wsp!A$3,0)),"")</f>
        <v>0</v>
      </c>
      <c r="R170" s="98" t="str">
        <f>IF(L170&lt;&gt;"",IF(L170/100&gt;wsp!C$4,0,ROUNDDOWN(wsp!C$2*(wsp!C$4-L170/100)^wsp!C$3,0)),"")</f>
        <v/>
      </c>
      <c r="S170" s="99" t="str">
        <f>IF(M170&lt;&gt;"",IF(M170/100&lt;wsp!H$4,0,ROUNDDOWN(wsp!H$2*(M170/100-wsp!H$4)^wsp!H$3,0)),"")</f>
        <v/>
      </c>
      <c r="T170" s="98" t="str">
        <f>IF(N170&lt;&gt;"",IF(N170/100&lt;wsp!J$4,0,ROUNDDOWN(wsp!J$2*(N170/100-wsp!J$4)^wsp!J$3,0)),"")</f>
        <v/>
      </c>
      <c r="U170" s="98">
        <f>IF(O170&lt;&gt;"",IF(O170&lt;wsp!O$4,0,ROUNDDOWN(wsp!O$2*(O170-wsp!O$4)^wsp!O$3,0)),"")</f>
        <v>23</v>
      </c>
    </row>
    <row r="171" spans="1:21" x14ac:dyDescent="0.2">
      <c r="A171" s="100">
        <v>168</v>
      </c>
      <c r="B171" s="100">
        <v>503</v>
      </c>
      <c r="C171" s="110" t="s">
        <v>5077</v>
      </c>
      <c r="D171" s="110" t="s">
        <v>4900</v>
      </c>
      <c r="E171" s="111">
        <v>40987</v>
      </c>
      <c r="F171" s="110" t="s">
        <v>5074</v>
      </c>
      <c r="G171" s="110"/>
      <c r="H171" s="91">
        <f t="shared" si="2"/>
        <v>168</v>
      </c>
      <c r="I171" s="92" cm="1">
        <f t="array" ref="I171">SUM(IF(ISERROR(LARGE(Q171:U171,{1})),0,LARGE(Q171:U171,{1}))+IF(ISERROR(LARGE(Q171:U171,{2})),0,LARGE(Q171:U171,{2})))</f>
        <v>22</v>
      </c>
      <c r="J171" s="90"/>
      <c r="K171" s="93">
        <v>1096</v>
      </c>
      <c r="L171" s="93"/>
      <c r="M171" s="93"/>
      <c r="N171" s="93">
        <v>282</v>
      </c>
      <c r="O171" s="93"/>
      <c r="P171" s="95"/>
      <c r="Q171" s="98">
        <f>IF(K171&lt;&gt;"",IF(K171/100&gt;wsp!A$4,0,ROUNDDOWN(wsp!A$2*(wsp!A$4-K171/100)^wsp!A$3,0)),"")</f>
        <v>9</v>
      </c>
      <c r="R171" s="98" t="str">
        <f>IF(L171&lt;&gt;"",IF(L171/100&gt;wsp!C$4,0,ROUNDDOWN(wsp!C$2*(wsp!C$4-L171/100)^wsp!C$3,0)),"")</f>
        <v/>
      </c>
      <c r="S171" s="99" t="str">
        <f>IF(M171&lt;&gt;"",IF(M171/100&lt;wsp!H$4,0,ROUNDDOWN(wsp!H$2*(M171/100-wsp!H$4)^wsp!H$3,0)),"")</f>
        <v/>
      </c>
      <c r="T171" s="98">
        <f>IF(N171&lt;&gt;"",IF(N171/100&lt;wsp!J$4,0,ROUNDDOWN(wsp!J$2*(N171/100-wsp!J$4)^wsp!J$3,0)),"")</f>
        <v>13</v>
      </c>
      <c r="U171" s="98" t="str">
        <f>IF(O171&lt;&gt;"",IF(O171&lt;wsp!O$4,0,ROUNDDOWN(wsp!O$2*(O171-wsp!O$4)^wsp!O$3,0)),"")</f>
        <v/>
      </c>
    </row>
    <row r="172" spans="1:21" x14ac:dyDescent="0.2">
      <c r="A172" s="100">
        <v>169</v>
      </c>
      <c r="B172" s="100">
        <v>537</v>
      </c>
      <c r="C172" s="110" t="s">
        <v>5239</v>
      </c>
      <c r="D172" s="110" t="s">
        <v>4965</v>
      </c>
      <c r="E172" s="111">
        <v>40731</v>
      </c>
      <c r="F172" s="110" t="s">
        <v>5074</v>
      </c>
      <c r="G172" s="110"/>
      <c r="H172" s="91">
        <f t="shared" si="2"/>
        <v>168</v>
      </c>
      <c r="I172" s="92" cm="1">
        <f t="array" ref="I172">SUM(IF(ISERROR(LARGE(Q172:U172,{1})),0,LARGE(Q172:U172,{1}))+IF(ISERROR(LARGE(Q172:U172,{2})),0,LARGE(Q172:U172,{2})))</f>
        <v>22</v>
      </c>
      <c r="J172" s="90"/>
      <c r="K172" s="93"/>
      <c r="L172" s="93">
        <v>6320</v>
      </c>
      <c r="M172" s="93"/>
      <c r="N172" s="93">
        <v>307</v>
      </c>
      <c r="O172" s="93"/>
      <c r="P172" s="95"/>
      <c r="Q172" s="98" t="str">
        <f>IF(K172&lt;&gt;"",IF(K172/100&gt;wsp!A$4,0,ROUNDDOWN(wsp!A$2*(wsp!A$4-K172/100)^wsp!A$3,0)),"")</f>
        <v/>
      </c>
      <c r="R172" s="98">
        <f>IF(L172&lt;&gt;"",IF(L172/100&gt;wsp!C$4,0,ROUNDDOWN(wsp!C$2*(wsp!C$4-L172/100)^wsp!C$3,0)),"")</f>
        <v>0</v>
      </c>
      <c r="S172" s="99" t="str">
        <f>IF(M172&lt;&gt;"",IF(M172/100&lt;wsp!H$4,0,ROUNDDOWN(wsp!H$2*(M172/100-wsp!H$4)^wsp!H$3,0)),"")</f>
        <v/>
      </c>
      <c r="T172" s="98">
        <f>IF(N172&lt;&gt;"",IF(N172/100&lt;wsp!J$4,0,ROUNDDOWN(wsp!J$2*(N172/100-wsp!J$4)^wsp!J$3,0)),"")</f>
        <v>22</v>
      </c>
      <c r="U172" s="98" t="str">
        <f>IF(O172&lt;&gt;"",IF(O172&lt;wsp!O$4,0,ROUNDDOWN(wsp!O$2*(O172-wsp!O$4)^wsp!O$3,0)),"")</f>
        <v/>
      </c>
    </row>
    <row r="173" spans="1:21" x14ac:dyDescent="0.2">
      <c r="A173" s="100">
        <v>170</v>
      </c>
      <c r="B173" s="100">
        <v>254</v>
      </c>
      <c r="C173" s="110" t="s">
        <v>5260</v>
      </c>
      <c r="D173" s="110" t="s">
        <v>4895</v>
      </c>
      <c r="E173" s="111">
        <v>40606</v>
      </c>
      <c r="F173" s="110" t="s">
        <v>4994</v>
      </c>
      <c r="G173" s="110"/>
      <c r="H173" s="91">
        <f t="shared" si="2"/>
        <v>168</v>
      </c>
      <c r="I173" s="92" cm="1">
        <f t="array" ref="I173">SUM(IF(ISERROR(LARGE(Q173:U173,{1})),0,LARGE(Q173:U173,{1}))+IF(ISERROR(LARGE(Q173:U173,{2})),0,LARGE(Q173:U173,{2})))</f>
        <v>22</v>
      </c>
      <c r="J173" s="90"/>
      <c r="K173" s="93"/>
      <c r="L173" s="93">
        <v>6370</v>
      </c>
      <c r="M173" s="93"/>
      <c r="N173" s="93"/>
      <c r="O173" s="93">
        <v>18</v>
      </c>
      <c r="P173" s="95"/>
      <c r="Q173" s="98" t="str">
        <f>IF(K173&lt;&gt;"",IF(K173/100&gt;wsp!A$4,0,ROUNDDOWN(wsp!A$2*(wsp!A$4-K173/100)^wsp!A$3,0)),"")</f>
        <v/>
      </c>
      <c r="R173" s="98">
        <f>IF(L173&lt;&gt;"",IF(L173/100&gt;wsp!C$4,0,ROUNDDOWN(wsp!C$2*(wsp!C$4-L173/100)^wsp!C$3,0)),"")</f>
        <v>0</v>
      </c>
      <c r="S173" s="99" t="str">
        <f>IF(M173&lt;&gt;"",IF(M173/100&lt;wsp!H$4,0,ROUNDDOWN(wsp!H$2*(M173/100-wsp!H$4)^wsp!H$3,0)),"")</f>
        <v/>
      </c>
      <c r="T173" s="98" t="str">
        <f>IF(N173&lt;&gt;"",IF(N173/100&lt;wsp!J$4,0,ROUNDDOWN(wsp!J$2*(N173/100-wsp!J$4)^wsp!J$3,0)),"")</f>
        <v/>
      </c>
      <c r="U173" s="98">
        <f>IF(O173&lt;&gt;"",IF(O173&lt;wsp!O$4,0,ROUNDDOWN(wsp!O$2*(O173-wsp!O$4)^wsp!O$3,0)),"")</f>
        <v>22</v>
      </c>
    </row>
    <row r="174" spans="1:21" x14ac:dyDescent="0.2">
      <c r="A174" s="100">
        <v>171</v>
      </c>
      <c r="B174" s="100">
        <v>153</v>
      </c>
      <c r="C174" s="110" t="s">
        <v>4959</v>
      </c>
      <c r="D174" s="110" t="s">
        <v>4960</v>
      </c>
      <c r="E174" s="111">
        <v>40544</v>
      </c>
      <c r="F174" s="110" t="s">
        <v>4957</v>
      </c>
      <c r="G174" s="110"/>
      <c r="H174" s="91">
        <f t="shared" si="2"/>
        <v>171</v>
      </c>
      <c r="I174" s="92" cm="1">
        <f t="array" ref="I174">SUM(IF(ISERROR(LARGE(Q174:U174,{1})),0,LARGE(Q174:U174,{1}))+IF(ISERROR(LARGE(Q174:U174,{2})),0,LARGE(Q174:U174,{2})))</f>
        <v>21</v>
      </c>
      <c r="J174" s="90"/>
      <c r="K174" s="93">
        <v>1053</v>
      </c>
      <c r="L174" s="93"/>
      <c r="M174" s="93"/>
      <c r="N174" s="93"/>
      <c r="O174" s="93"/>
      <c r="P174" s="95"/>
      <c r="Q174" s="98">
        <f>IF(K174&lt;&gt;"",IF(K174/100&gt;wsp!A$4,0,ROUNDDOWN(wsp!A$2*(wsp!A$4-K174/100)^wsp!A$3,0)),"")</f>
        <v>21</v>
      </c>
      <c r="R174" s="98" t="str">
        <f>IF(L174&lt;&gt;"",IF(L174/100&gt;wsp!C$4,0,ROUNDDOWN(wsp!C$2*(wsp!C$4-L174/100)^wsp!C$3,0)),"")</f>
        <v/>
      </c>
      <c r="S174" s="99" t="str">
        <f>IF(M174&lt;&gt;"",IF(M174/100&lt;wsp!H$4,0,ROUNDDOWN(wsp!H$2*(M174/100-wsp!H$4)^wsp!H$3,0)),"")</f>
        <v/>
      </c>
      <c r="T174" s="98" t="str">
        <f>IF(N174&lt;&gt;"",IF(N174/100&lt;wsp!J$4,0,ROUNDDOWN(wsp!J$2*(N174/100-wsp!J$4)^wsp!J$3,0)),"")</f>
        <v/>
      </c>
      <c r="U174" s="98" t="str">
        <f>IF(O174&lt;&gt;"",IF(O174&lt;wsp!O$4,0,ROUNDDOWN(wsp!O$2*(O174-wsp!O$4)^wsp!O$3,0)),"")</f>
        <v/>
      </c>
    </row>
    <row r="175" spans="1:21" x14ac:dyDescent="0.2">
      <c r="A175" s="100">
        <v>172</v>
      </c>
      <c r="B175" s="100">
        <v>228</v>
      </c>
      <c r="C175" s="110" t="s">
        <v>4983</v>
      </c>
      <c r="D175" s="110" t="s">
        <v>4984</v>
      </c>
      <c r="E175" s="111">
        <v>40731</v>
      </c>
      <c r="F175" s="110" t="s">
        <v>4985</v>
      </c>
      <c r="G175" s="110"/>
      <c r="H175" s="91">
        <f t="shared" si="2"/>
        <v>171</v>
      </c>
      <c r="I175" s="92" cm="1">
        <f t="array" ref="I175">SUM(IF(ISERROR(LARGE(Q175:U175,{1})),0,LARGE(Q175:U175,{1}))+IF(ISERROR(LARGE(Q175:U175,{2})),0,LARGE(Q175:U175,{2})))</f>
        <v>21</v>
      </c>
      <c r="J175" s="90"/>
      <c r="K175" s="93">
        <v>1108</v>
      </c>
      <c r="L175" s="93"/>
      <c r="M175" s="93"/>
      <c r="N175" s="93">
        <v>285</v>
      </c>
      <c r="O175" s="93"/>
      <c r="P175" s="95"/>
      <c r="Q175" s="98">
        <f>IF(K175&lt;&gt;"",IF(K175/100&gt;wsp!A$4,0,ROUNDDOWN(wsp!A$2*(wsp!A$4-K175/100)^wsp!A$3,0)),"")</f>
        <v>7</v>
      </c>
      <c r="R175" s="98" t="str">
        <f>IF(L175&lt;&gt;"",IF(L175/100&gt;wsp!C$4,0,ROUNDDOWN(wsp!C$2*(wsp!C$4-L175/100)^wsp!C$3,0)),"")</f>
        <v/>
      </c>
      <c r="S175" s="99" t="str">
        <f>IF(M175&lt;&gt;"",IF(M175/100&lt;wsp!H$4,0,ROUNDDOWN(wsp!H$2*(M175/100-wsp!H$4)^wsp!H$3,0)),"")</f>
        <v/>
      </c>
      <c r="T175" s="98">
        <f>IF(N175&lt;&gt;"",IF(N175/100&lt;wsp!J$4,0,ROUNDDOWN(wsp!J$2*(N175/100-wsp!J$4)^wsp!J$3,0)),"")</f>
        <v>14</v>
      </c>
      <c r="U175" s="98" t="str">
        <f>IF(O175&lt;&gt;"",IF(O175&lt;wsp!O$4,0,ROUNDDOWN(wsp!O$2*(O175-wsp!O$4)^wsp!O$3,0)),"")</f>
        <v/>
      </c>
    </row>
    <row r="176" spans="1:21" x14ac:dyDescent="0.2">
      <c r="A176" s="100">
        <v>173</v>
      </c>
      <c r="B176" s="100">
        <v>263</v>
      </c>
      <c r="C176" s="110" t="s">
        <v>4997</v>
      </c>
      <c r="D176" s="110" t="s">
        <v>4998</v>
      </c>
      <c r="E176" s="111">
        <v>41085</v>
      </c>
      <c r="F176" s="110" t="s">
        <v>4994</v>
      </c>
      <c r="G176" s="110"/>
      <c r="H176" s="91">
        <f t="shared" si="2"/>
        <v>171</v>
      </c>
      <c r="I176" s="92" cm="1">
        <f t="array" ref="I176">SUM(IF(ISERROR(LARGE(Q176:U176,{1})),0,LARGE(Q176:U176,{1}))+IF(ISERROR(LARGE(Q176:U176,{2})),0,LARGE(Q176:U176,{2})))</f>
        <v>21</v>
      </c>
      <c r="J176" s="90"/>
      <c r="K176" s="93">
        <v>1149</v>
      </c>
      <c r="L176" s="93"/>
      <c r="M176" s="93"/>
      <c r="N176" s="93">
        <v>300</v>
      </c>
      <c r="O176" s="93"/>
      <c r="P176" s="95"/>
      <c r="Q176" s="98">
        <f>IF(K176&lt;&gt;"",IF(K176/100&gt;wsp!A$4,0,ROUNDDOWN(wsp!A$2*(wsp!A$4-K176/100)^wsp!A$3,0)),"")</f>
        <v>1</v>
      </c>
      <c r="R176" s="98" t="str">
        <f>IF(L176&lt;&gt;"",IF(L176/100&gt;wsp!C$4,0,ROUNDDOWN(wsp!C$2*(wsp!C$4-L176/100)^wsp!C$3,0)),"")</f>
        <v/>
      </c>
      <c r="S176" s="99" t="str">
        <f>IF(M176&lt;&gt;"",IF(M176/100&lt;wsp!H$4,0,ROUNDDOWN(wsp!H$2*(M176/100-wsp!H$4)^wsp!H$3,0)),"")</f>
        <v/>
      </c>
      <c r="T176" s="98">
        <f>IF(N176&lt;&gt;"",IF(N176/100&lt;wsp!J$4,0,ROUNDDOWN(wsp!J$2*(N176/100-wsp!J$4)^wsp!J$3,0)),"")</f>
        <v>20</v>
      </c>
      <c r="U176" s="98" t="str">
        <f>IF(O176&lt;&gt;"",IF(O176&lt;wsp!O$4,0,ROUNDDOWN(wsp!O$2*(O176-wsp!O$4)^wsp!O$3,0)),"")</f>
        <v/>
      </c>
    </row>
    <row r="177" spans="1:21" x14ac:dyDescent="0.2">
      <c r="A177" s="100">
        <v>174</v>
      </c>
      <c r="B177" s="100">
        <v>496</v>
      </c>
      <c r="C177" s="110" t="s">
        <v>5075</v>
      </c>
      <c r="D177" s="110" t="s">
        <v>5023</v>
      </c>
      <c r="E177" s="111">
        <v>40727</v>
      </c>
      <c r="F177" s="110" t="s">
        <v>5074</v>
      </c>
      <c r="G177" s="110"/>
      <c r="H177" s="91">
        <f t="shared" si="2"/>
        <v>171</v>
      </c>
      <c r="I177" s="92" cm="1">
        <f t="array" ref="I177">SUM(IF(ISERROR(LARGE(Q177:U177,{1})),0,LARGE(Q177:U177,{1}))+IF(ISERROR(LARGE(Q177:U177,{2})),0,LARGE(Q177:U177,{2})))</f>
        <v>21</v>
      </c>
      <c r="J177" s="90"/>
      <c r="K177" s="93">
        <v>1124</v>
      </c>
      <c r="L177" s="93"/>
      <c r="M177" s="93"/>
      <c r="N177" s="93">
        <v>293</v>
      </c>
      <c r="O177" s="93"/>
      <c r="P177" s="95"/>
      <c r="Q177" s="98">
        <f>IF(K177&lt;&gt;"",IF(K177/100&gt;wsp!A$4,0,ROUNDDOWN(wsp!A$2*(wsp!A$4-K177/100)^wsp!A$3,0)),"")</f>
        <v>4</v>
      </c>
      <c r="R177" s="98" t="str">
        <f>IF(L177&lt;&gt;"",IF(L177/100&gt;wsp!C$4,0,ROUNDDOWN(wsp!C$2*(wsp!C$4-L177/100)^wsp!C$3,0)),"")</f>
        <v/>
      </c>
      <c r="S177" s="99" t="str">
        <f>IF(M177&lt;&gt;"",IF(M177/100&lt;wsp!H$4,0,ROUNDDOWN(wsp!H$2*(M177/100-wsp!H$4)^wsp!H$3,0)),"")</f>
        <v/>
      </c>
      <c r="T177" s="98">
        <f>IF(N177&lt;&gt;"",IF(N177/100&lt;wsp!J$4,0,ROUNDDOWN(wsp!J$2*(N177/100-wsp!J$4)^wsp!J$3,0)),"")</f>
        <v>17</v>
      </c>
      <c r="U177" s="98" t="str">
        <f>IF(O177&lt;&gt;"",IF(O177&lt;wsp!O$4,0,ROUNDDOWN(wsp!O$2*(O177-wsp!O$4)^wsp!O$3,0)),"")</f>
        <v/>
      </c>
    </row>
    <row r="178" spans="1:21" x14ac:dyDescent="0.2">
      <c r="A178" s="100">
        <v>175</v>
      </c>
      <c r="B178" s="100">
        <v>156</v>
      </c>
      <c r="C178" s="110" t="s">
        <v>5200</v>
      </c>
      <c r="D178" s="110" t="s">
        <v>5201</v>
      </c>
      <c r="E178" s="111">
        <v>40808</v>
      </c>
      <c r="F178" s="110" t="s">
        <v>4957</v>
      </c>
      <c r="G178" s="110"/>
      <c r="H178" s="91">
        <f t="shared" si="2"/>
        <v>171</v>
      </c>
      <c r="I178" s="92" cm="1">
        <f t="array" ref="I178">SUM(IF(ISERROR(LARGE(Q178:U178,{1})),0,LARGE(Q178:U178,{1}))+IF(ISERROR(LARGE(Q178:U178,{2})),0,LARGE(Q178:U178,{2})))</f>
        <v>21</v>
      </c>
      <c r="J178" s="90"/>
      <c r="K178" s="93"/>
      <c r="L178" s="93">
        <v>6618</v>
      </c>
      <c r="M178" s="93"/>
      <c r="N178" s="93">
        <v>305</v>
      </c>
      <c r="O178" s="93"/>
      <c r="P178" s="95"/>
      <c r="Q178" s="98" t="str">
        <f>IF(K178&lt;&gt;"",IF(K178/100&gt;wsp!A$4,0,ROUNDDOWN(wsp!A$2*(wsp!A$4-K178/100)^wsp!A$3,0)),"")</f>
        <v/>
      </c>
      <c r="R178" s="98">
        <f>IF(L178&lt;&gt;"",IF(L178/100&gt;wsp!C$4,0,ROUNDDOWN(wsp!C$2*(wsp!C$4-L178/100)^wsp!C$3,0)),"")</f>
        <v>0</v>
      </c>
      <c r="S178" s="99" t="str">
        <f>IF(M178&lt;&gt;"",IF(M178/100&lt;wsp!H$4,0,ROUNDDOWN(wsp!H$2*(M178/100-wsp!H$4)^wsp!H$3,0)),"")</f>
        <v/>
      </c>
      <c r="T178" s="98">
        <f>IF(N178&lt;&gt;"",IF(N178/100&lt;wsp!J$4,0,ROUNDDOWN(wsp!J$2*(N178/100-wsp!J$4)^wsp!J$3,0)),"")</f>
        <v>21</v>
      </c>
      <c r="U178" s="98" t="str">
        <f>IF(O178&lt;&gt;"",IF(O178&lt;wsp!O$4,0,ROUNDDOWN(wsp!O$2*(O178-wsp!O$4)^wsp!O$3,0)),"")</f>
        <v/>
      </c>
    </row>
    <row r="179" spans="1:21" x14ac:dyDescent="0.2">
      <c r="A179" s="100">
        <v>176</v>
      </c>
      <c r="B179" s="100">
        <v>34</v>
      </c>
      <c r="C179" s="110" t="s">
        <v>5086</v>
      </c>
      <c r="D179" s="110" t="s">
        <v>5087</v>
      </c>
      <c r="E179" s="111">
        <v>40553</v>
      </c>
      <c r="F179" s="110" t="s">
        <v>4901</v>
      </c>
      <c r="G179" s="110"/>
      <c r="H179" s="91">
        <f t="shared" si="2"/>
        <v>176</v>
      </c>
      <c r="I179" s="92" cm="1">
        <f t="array" ref="I179">SUM(IF(ISERROR(LARGE(Q179:U179,{1})),0,LARGE(Q179:U179,{1}))+IF(ISERROR(LARGE(Q179:U179,{2})),0,LARGE(Q179:U179,{2})))</f>
        <v>20</v>
      </c>
      <c r="J179" s="90"/>
      <c r="K179" s="93">
        <v>1171</v>
      </c>
      <c r="L179" s="93"/>
      <c r="M179" s="93">
        <v>90</v>
      </c>
      <c r="N179" s="93"/>
      <c r="O179" s="93"/>
      <c r="P179" s="95"/>
      <c r="Q179" s="98">
        <f>IF(K179&lt;&gt;"",IF(K179/100&gt;wsp!A$4,0,ROUNDDOWN(wsp!A$2*(wsp!A$4-K179/100)^wsp!A$3,0)),"")</f>
        <v>0</v>
      </c>
      <c r="R179" s="98" t="str">
        <f>IF(L179&lt;&gt;"",IF(L179/100&gt;wsp!C$4,0,ROUNDDOWN(wsp!C$2*(wsp!C$4-L179/100)^wsp!C$3,0)),"")</f>
        <v/>
      </c>
      <c r="S179" s="99">
        <f>IF(M179&lt;&gt;"",IF(M179/100&lt;wsp!H$4,0,ROUNDDOWN(wsp!H$2*(M179/100-wsp!H$4)^wsp!H$3,0)),"")</f>
        <v>20</v>
      </c>
      <c r="T179" s="98" t="str">
        <f>IF(N179&lt;&gt;"",IF(N179/100&lt;wsp!J$4,0,ROUNDDOWN(wsp!J$2*(N179/100-wsp!J$4)^wsp!J$3,0)),"")</f>
        <v/>
      </c>
      <c r="U179" s="98" t="str">
        <f>IF(O179&lt;&gt;"",IF(O179&lt;wsp!O$4,0,ROUNDDOWN(wsp!O$2*(O179-wsp!O$4)^wsp!O$3,0)),"")</f>
        <v/>
      </c>
    </row>
    <row r="180" spans="1:21" x14ac:dyDescent="0.2">
      <c r="A180" s="100">
        <v>177</v>
      </c>
      <c r="B180" s="100">
        <v>26</v>
      </c>
      <c r="C180" s="110" t="s">
        <v>4903</v>
      </c>
      <c r="D180" s="110" t="s">
        <v>4904</v>
      </c>
      <c r="E180" s="111">
        <v>40934</v>
      </c>
      <c r="F180" s="110" t="s">
        <v>4901</v>
      </c>
      <c r="G180" s="110"/>
      <c r="H180" s="91">
        <f t="shared" si="2"/>
        <v>177</v>
      </c>
      <c r="I180" s="92" cm="1">
        <f t="array" ref="I180">SUM(IF(ISERROR(LARGE(Q180:U180,{1})),0,LARGE(Q180:U180,{1}))+IF(ISERROR(LARGE(Q180:U180,{2})),0,LARGE(Q180:U180,{2})))</f>
        <v>19</v>
      </c>
      <c r="J180" s="90"/>
      <c r="K180" s="93">
        <v>1138</v>
      </c>
      <c r="L180" s="93"/>
      <c r="M180" s="93"/>
      <c r="N180" s="93">
        <v>292</v>
      </c>
      <c r="O180" s="93"/>
      <c r="P180" s="95"/>
      <c r="Q180" s="98">
        <f>IF(K180&lt;&gt;"",IF(K180/100&gt;wsp!A$4,0,ROUNDDOWN(wsp!A$2*(wsp!A$4-K180/100)^wsp!A$3,0)),"")</f>
        <v>3</v>
      </c>
      <c r="R180" s="98" t="str">
        <f>IF(L180&lt;&gt;"",IF(L180/100&gt;wsp!C$4,0,ROUNDDOWN(wsp!C$2*(wsp!C$4-L180/100)^wsp!C$3,0)),"")</f>
        <v/>
      </c>
      <c r="S180" s="99" t="str">
        <f>IF(M180&lt;&gt;"",IF(M180/100&lt;wsp!H$4,0,ROUNDDOWN(wsp!H$2*(M180/100-wsp!H$4)^wsp!H$3,0)),"")</f>
        <v/>
      </c>
      <c r="T180" s="98">
        <f>IF(N180&lt;&gt;"",IF(N180/100&lt;wsp!J$4,0,ROUNDDOWN(wsp!J$2*(N180/100-wsp!J$4)^wsp!J$3,0)),"")</f>
        <v>16</v>
      </c>
      <c r="U180" s="98" t="str">
        <f>IF(O180&lt;&gt;"",IF(O180&lt;wsp!O$4,0,ROUNDDOWN(wsp!O$2*(O180-wsp!O$4)^wsp!O$3,0)),"")</f>
        <v/>
      </c>
    </row>
    <row r="181" spans="1:21" x14ac:dyDescent="0.2">
      <c r="A181" s="100">
        <v>178</v>
      </c>
      <c r="B181" s="100">
        <v>437</v>
      </c>
      <c r="C181" s="110" t="s">
        <v>5065</v>
      </c>
      <c r="D181" s="110" t="s">
        <v>5028</v>
      </c>
      <c r="E181" s="111">
        <v>40724</v>
      </c>
      <c r="F181" s="110" t="s">
        <v>5066</v>
      </c>
      <c r="G181" s="110"/>
      <c r="H181" s="91">
        <f t="shared" si="2"/>
        <v>177</v>
      </c>
      <c r="I181" s="92" cm="1">
        <f t="array" ref="I181">SUM(IF(ISERROR(LARGE(Q181:U181,{1})),0,LARGE(Q181:U181,{1}))+IF(ISERROR(LARGE(Q181:U181,{2})),0,LARGE(Q181:U181,{2})))</f>
        <v>19</v>
      </c>
      <c r="J181" s="90"/>
      <c r="K181" s="93">
        <v>1109</v>
      </c>
      <c r="L181" s="93"/>
      <c r="M181" s="93"/>
      <c r="N181" s="93">
        <v>281</v>
      </c>
      <c r="O181" s="93"/>
      <c r="P181" s="95"/>
      <c r="Q181" s="98">
        <f>IF(K181&lt;&gt;"",IF(K181/100&gt;wsp!A$4,0,ROUNDDOWN(wsp!A$2*(wsp!A$4-K181/100)^wsp!A$3,0)),"")</f>
        <v>7</v>
      </c>
      <c r="R181" s="98" t="str">
        <f>IF(L181&lt;&gt;"",IF(L181/100&gt;wsp!C$4,0,ROUNDDOWN(wsp!C$2*(wsp!C$4-L181/100)^wsp!C$3,0)),"")</f>
        <v/>
      </c>
      <c r="S181" s="99" t="str">
        <f>IF(M181&lt;&gt;"",IF(M181/100&lt;wsp!H$4,0,ROUNDDOWN(wsp!H$2*(M181/100-wsp!H$4)^wsp!H$3,0)),"")</f>
        <v/>
      </c>
      <c r="T181" s="98">
        <f>IF(N181&lt;&gt;"",IF(N181/100&lt;wsp!J$4,0,ROUNDDOWN(wsp!J$2*(N181/100-wsp!J$4)^wsp!J$3,0)),"")</f>
        <v>12</v>
      </c>
      <c r="U181" s="98" t="str">
        <f>IF(O181&lt;&gt;"",IF(O181&lt;wsp!O$4,0,ROUNDDOWN(wsp!O$2*(O181-wsp!O$4)^wsp!O$3,0)),"")</f>
        <v/>
      </c>
    </row>
    <row r="182" spans="1:21" x14ac:dyDescent="0.2">
      <c r="A182" s="100">
        <v>179</v>
      </c>
      <c r="B182" s="100">
        <v>404</v>
      </c>
      <c r="C182" s="110" t="s">
        <v>5099</v>
      </c>
      <c r="D182" s="110" t="s">
        <v>4900</v>
      </c>
      <c r="E182" s="111">
        <v>40909</v>
      </c>
      <c r="F182" s="110" t="s">
        <v>5095</v>
      </c>
      <c r="G182" s="110"/>
      <c r="H182" s="91">
        <f t="shared" si="2"/>
        <v>177</v>
      </c>
      <c r="I182" s="92" cm="1">
        <f t="array" ref="I182">SUM(IF(ISERROR(LARGE(Q182:U182,{1})),0,LARGE(Q182:U182,{1}))+IF(ISERROR(LARGE(Q182:U182,{2})),0,LARGE(Q182:U182,{2})))</f>
        <v>19</v>
      </c>
      <c r="J182" s="90"/>
      <c r="K182" s="93">
        <v>1059</v>
      </c>
      <c r="L182" s="93"/>
      <c r="M182" s="93"/>
      <c r="N182" s="93"/>
      <c r="O182" s="93"/>
      <c r="P182" s="95"/>
      <c r="Q182" s="98">
        <f>IF(K182&lt;&gt;"",IF(K182/100&gt;wsp!A$4,0,ROUNDDOWN(wsp!A$2*(wsp!A$4-K182/100)^wsp!A$3,0)),"")</f>
        <v>19</v>
      </c>
      <c r="R182" s="98" t="str">
        <f>IF(L182&lt;&gt;"",IF(L182/100&gt;wsp!C$4,0,ROUNDDOWN(wsp!C$2*(wsp!C$4-L182/100)^wsp!C$3,0)),"")</f>
        <v/>
      </c>
      <c r="S182" s="99" t="str">
        <f>IF(M182&lt;&gt;"",IF(M182/100&lt;wsp!H$4,0,ROUNDDOWN(wsp!H$2*(M182/100-wsp!H$4)^wsp!H$3,0)),"")</f>
        <v/>
      </c>
      <c r="T182" s="98" t="str">
        <f>IF(N182&lt;&gt;"",IF(N182/100&lt;wsp!J$4,0,ROUNDDOWN(wsp!J$2*(N182/100-wsp!J$4)^wsp!J$3,0)),"")</f>
        <v/>
      </c>
      <c r="U182" s="98" t="str">
        <f>IF(O182&lt;&gt;"",IF(O182&lt;wsp!O$4,0,ROUNDDOWN(wsp!O$2*(O182-wsp!O$4)^wsp!O$3,0)),"")</f>
        <v/>
      </c>
    </row>
    <row r="183" spans="1:21" x14ac:dyDescent="0.2">
      <c r="A183" s="100">
        <v>180</v>
      </c>
      <c r="B183" s="100">
        <v>45</v>
      </c>
      <c r="C183" s="110" t="s">
        <v>5113</v>
      </c>
      <c r="D183" s="110" t="s">
        <v>5087</v>
      </c>
      <c r="E183" s="111">
        <v>40908</v>
      </c>
      <c r="F183" s="110" t="s">
        <v>4901</v>
      </c>
      <c r="G183" s="110"/>
      <c r="H183" s="91">
        <f t="shared" si="2"/>
        <v>177</v>
      </c>
      <c r="I183" s="92" cm="1">
        <f t="array" ref="I183">SUM(IF(ISERROR(LARGE(Q183:U183,{1})),0,LARGE(Q183:U183,{1}))+IF(ISERROR(LARGE(Q183:U183,{2})),0,LARGE(Q183:U183,{2})))</f>
        <v>19</v>
      </c>
      <c r="J183" s="90"/>
      <c r="K183" s="93">
        <v>1270</v>
      </c>
      <c r="L183" s="93"/>
      <c r="M183" s="93"/>
      <c r="N183" s="93"/>
      <c r="O183" s="93">
        <v>16.5</v>
      </c>
      <c r="P183" s="95"/>
      <c r="Q183" s="98">
        <f>IF(K183&lt;&gt;"",IF(K183/100&gt;wsp!A$4,0,ROUNDDOWN(wsp!A$2*(wsp!A$4-K183/100)^wsp!A$3,0)),"")</f>
        <v>0</v>
      </c>
      <c r="R183" s="98" t="str">
        <f>IF(L183&lt;&gt;"",IF(L183/100&gt;wsp!C$4,0,ROUNDDOWN(wsp!C$2*(wsp!C$4-L183/100)^wsp!C$3,0)),"")</f>
        <v/>
      </c>
      <c r="S183" s="99" t="str">
        <f>IF(M183&lt;&gt;"",IF(M183/100&lt;wsp!H$4,0,ROUNDDOWN(wsp!H$2*(M183/100-wsp!H$4)^wsp!H$3,0)),"")</f>
        <v/>
      </c>
      <c r="T183" s="98" t="str">
        <f>IF(N183&lt;&gt;"",IF(N183/100&lt;wsp!J$4,0,ROUNDDOWN(wsp!J$2*(N183/100-wsp!J$4)^wsp!J$3,0)),"")</f>
        <v/>
      </c>
      <c r="U183" s="98">
        <f>IF(O183&lt;&gt;"",IF(O183&lt;wsp!O$4,0,ROUNDDOWN(wsp!O$2*(O183-wsp!O$4)^wsp!O$3,0)),"")</f>
        <v>19</v>
      </c>
    </row>
    <row r="184" spans="1:21" x14ac:dyDescent="0.2">
      <c r="A184" s="100">
        <v>181</v>
      </c>
      <c r="B184" s="100">
        <v>153</v>
      </c>
      <c r="C184" s="110" t="s">
        <v>4959</v>
      </c>
      <c r="D184" s="110" t="s">
        <v>4960</v>
      </c>
      <c r="E184" s="111">
        <v>41016</v>
      </c>
      <c r="F184" s="110" t="s">
        <v>4957</v>
      </c>
      <c r="G184" s="110"/>
      <c r="H184" s="91">
        <f t="shared" si="2"/>
        <v>177</v>
      </c>
      <c r="I184" s="92" cm="1">
        <f t="array" ref="I184">SUM(IF(ISERROR(LARGE(Q184:U184,{1})),0,LARGE(Q184:U184,{1}))+IF(ISERROR(LARGE(Q184:U184,{2})),0,LARGE(Q184:U184,{2})))</f>
        <v>19</v>
      </c>
      <c r="J184" s="90"/>
      <c r="K184" s="93"/>
      <c r="L184" s="93"/>
      <c r="M184" s="93"/>
      <c r="N184" s="93"/>
      <c r="O184" s="93">
        <v>16.5</v>
      </c>
      <c r="P184" s="95"/>
      <c r="Q184" s="98" t="str">
        <f>IF(K184&lt;&gt;"",IF(K184/100&gt;wsp!A$4,0,ROUNDDOWN(wsp!A$2*(wsp!A$4-K184/100)^wsp!A$3,0)),"")</f>
        <v/>
      </c>
      <c r="R184" s="98" t="str">
        <f>IF(L184&lt;&gt;"",IF(L184/100&gt;wsp!C$4,0,ROUNDDOWN(wsp!C$2*(wsp!C$4-L184/100)^wsp!C$3,0)),"")</f>
        <v/>
      </c>
      <c r="S184" s="99" t="str">
        <f>IF(M184&lt;&gt;"",IF(M184/100&lt;wsp!H$4,0,ROUNDDOWN(wsp!H$2*(M184/100-wsp!H$4)^wsp!H$3,0)),"")</f>
        <v/>
      </c>
      <c r="T184" s="98" t="str">
        <f>IF(N184&lt;&gt;"",IF(N184/100&lt;wsp!J$4,0,ROUNDDOWN(wsp!J$2*(N184/100-wsp!J$4)^wsp!J$3,0)),"")</f>
        <v/>
      </c>
      <c r="U184" s="98">
        <f>IF(O184&lt;&gt;"",IF(O184&lt;wsp!O$4,0,ROUNDDOWN(wsp!O$2*(O184-wsp!O$4)^wsp!O$3,0)),"")</f>
        <v>19</v>
      </c>
    </row>
    <row r="185" spans="1:21" x14ac:dyDescent="0.2">
      <c r="A185" s="100">
        <v>182</v>
      </c>
      <c r="B185" s="100">
        <v>337</v>
      </c>
      <c r="C185" s="110" t="s">
        <v>5156</v>
      </c>
      <c r="D185" s="110" t="s">
        <v>4938</v>
      </c>
      <c r="E185" s="111">
        <v>40789</v>
      </c>
      <c r="F185" s="110" t="s">
        <v>5157</v>
      </c>
      <c r="G185" s="110"/>
      <c r="H185" s="91">
        <f t="shared" si="2"/>
        <v>177</v>
      </c>
      <c r="I185" s="92" cm="1">
        <f t="array" ref="I185">SUM(IF(ISERROR(LARGE(Q185:U185,{1})),0,LARGE(Q185:U185,{1}))+IF(ISERROR(LARGE(Q185:U185,{2})),0,LARGE(Q185:U185,{2})))</f>
        <v>19</v>
      </c>
      <c r="J185" s="90"/>
      <c r="K185" s="93">
        <v>1189</v>
      </c>
      <c r="L185" s="93"/>
      <c r="M185" s="93"/>
      <c r="N185" s="93"/>
      <c r="O185" s="93">
        <v>16.5</v>
      </c>
      <c r="P185" s="95"/>
      <c r="Q185" s="98">
        <f>IF(K185&lt;&gt;"",IF(K185/100&gt;wsp!A$4,0,ROUNDDOWN(wsp!A$2*(wsp!A$4-K185/100)^wsp!A$3,0)),"")</f>
        <v>0</v>
      </c>
      <c r="R185" s="98" t="str">
        <f>IF(L185&lt;&gt;"",IF(L185/100&gt;wsp!C$4,0,ROUNDDOWN(wsp!C$2*(wsp!C$4-L185/100)^wsp!C$3,0)),"")</f>
        <v/>
      </c>
      <c r="S185" s="99" t="str">
        <f>IF(M185&lt;&gt;"",IF(M185/100&lt;wsp!H$4,0,ROUNDDOWN(wsp!H$2*(M185/100-wsp!H$4)^wsp!H$3,0)),"")</f>
        <v/>
      </c>
      <c r="T185" s="98" t="str">
        <f>IF(N185&lt;&gt;"",IF(N185/100&lt;wsp!J$4,0,ROUNDDOWN(wsp!J$2*(N185/100-wsp!J$4)^wsp!J$3,0)),"")</f>
        <v/>
      </c>
      <c r="U185" s="98">
        <f>IF(O185&lt;&gt;"",IF(O185&lt;wsp!O$4,0,ROUNDDOWN(wsp!O$2*(O185-wsp!O$4)^wsp!O$3,0)),"")</f>
        <v>19</v>
      </c>
    </row>
    <row r="186" spans="1:21" x14ac:dyDescent="0.2">
      <c r="A186" s="100">
        <v>183</v>
      </c>
      <c r="B186" s="100">
        <v>520</v>
      </c>
      <c r="C186" s="110" t="s">
        <v>5171</v>
      </c>
      <c r="D186" s="110" t="s">
        <v>5172</v>
      </c>
      <c r="E186" s="111">
        <v>41121</v>
      </c>
      <c r="F186" s="110" t="s">
        <v>5074</v>
      </c>
      <c r="G186" s="110"/>
      <c r="H186" s="91">
        <f t="shared" si="2"/>
        <v>177</v>
      </c>
      <c r="I186" s="92" cm="1">
        <f t="array" ref="I186">SUM(IF(ISERROR(LARGE(Q186:U186,{1})),0,LARGE(Q186:U186,{1}))+IF(ISERROR(LARGE(Q186:U186,{2})),0,LARGE(Q186:U186,{2})))</f>
        <v>19</v>
      </c>
      <c r="J186" s="90"/>
      <c r="K186" s="93"/>
      <c r="L186" s="93"/>
      <c r="M186" s="93"/>
      <c r="N186" s="93"/>
      <c r="O186" s="93">
        <v>16.5</v>
      </c>
      <c r="P186" s="95"/>
      <c r="Q186" s="98" t="str">
        <f>IF(K186&lt;&gt;"",IF(K186/100&gt;wsp!A$4,0,ROUNDDOWN(wsp!A$2*(wsp!A$4-K186/100)^wsp!A$3,0)),"")</f>
        <v/>
      </c>
      <c r="R186" s="98" t="str">
        <f>IF(L186&lt;&gt;"",IF(L186/100&gt;wsp!C$4,0,ROUNDDOWN(wsp!C$2*(wsp!C$4-L186/100)^wsp!C$3,0)),"")</f>
        <v/>
      </c>
      <c r="S186" s="99" t="str">
        <f>IF(M186&lt;&gt;"",IF(M186/100&lt;wsp!H$4,0,ROUNDDOWN(wsp!H$2*(M186/100-wsp!H$4)^wsp!H$3,0)),"")</f>
        <v/>
      </c>
      <c r="T186" s="98" t="str">
        <f>IF(N186&lt;&gt;"",IF(N186/100&lt;wsp!J$4,0,ROUNDDOWN(wsp!J$2*(N186/100-wsp!J$4)^wsp!J$3,0)),"")</f>
        <v/>
      </c>
      <c r="U186" s="98">
        <f>IF(O186&lt;&gt;"",IF(O186&lt;wsp!O$4,0,ROUNDDOWN(wsp!O$2*(O186-wsp!O$4)^wsp!O$3,0)),"")</f>
        <v>19</v>
      </c>
    </row>
    <row r="187" spans="1:21" x14ac:dyDescent="0.2">
      <c r="A187" s="100">
        <v>184</v>
      </c>
      <c r="B187" s="100">
        <v>535</v>
      </c>
      <c r="C187" s="110" t="s">
        <v>5176</v>
      </c>
      <c r="D187" s="110" t="s">
        <v>4936</v>
      </c>
      <c r="E187" s="111">
        <v>40796</v>
      </c>
      <c r="F187" s="110" t="s">
        <v>5074</v>
      </c>
      <c r="G187" s="110"/>
      <c r="H187" s="91">
        <f t="shared" si="2"/>
        <v>177</v>
      </c>
      <c r="I187" s="92" cm="1">
        <f t="array" ref="I187">SUM(IF(ISERROR(LARGE(Q187:U187,{1})),0,LARGE(Q187:U187,{1}))+IF(ISERROR(LARGE(Q187:U187,{2})),0,LARGE(Q187:U187,{2})))</f>
        <v>19</v>
      </c>
      <c r="J187" s="90"/>
      <c r="K187" s="93">
        <v>1177</v>
      </c>
      <c r="L187" s="93"/>
      <c r="M187" s="93"/>
      <c r="N187" s="93"/>
      <c r="O187" s="93">
        <v>16.5</v>
      </c>
      <c r="P187" s="95"/>
      <c r="Q187" s="98">
        <f>IF(K187&lt;&gt;"",IF(K187/100&gt;wsp!A$4,0,ROUNDDOWN(wsp!A$2*(wsp!A$4-K187/100)^wsp!A$3,0)),"")</f>
        <v>0</v>
      </c>
      <c r="R187" s="98" t="str">
        <f>IF(L187&lt;&gt;"",IF(L187/100&gt;wsp!C$4,0,ROUNDDOWN(wsp!C$2*(wsp!C$4-L187/100)^wsp!C$3,0)),"")</f>
        <v/>
      </c>
      <c r="S187" s="99" t="str">
        <f>IF(M187&lt;&gt;"",IF(M187/100&lt;wsp!H$4,0,ROUNDDOWN(wsp!H$2*(M187/100-wsp!H$4)^wsp!H$3,0)),"")</f>
        <v/>
      </c>
      <c r="T187" s="98" t="str">
        <f>IF(N187&lt;&gt;"",IF(N187/100&lt;wsp!J$4,0,ROUNDDOWN(wsp!J$2*(N187/100-wsp!J$4)^wsp!J$3,0)),"")</f>
        <v/>
      </c>
      <c r="U187" s="98">
        <f>IF(O187&lt;&gt;"",IF(O187&lt;wsp!O$4,0,ROUNDDOWN(wsp!O$2*(O187-wsp!O$4)^wsp!O$3,0)),"")</f>
        <v>19</v>
      </c>
    </row>
    <row r="188" spans="1:21" x14ac:dyDescent="0.2">
      <c r="A188" s="100">
        <v>185</v>
      </c>
      <c r="B188" s="100">
        <v>371</v>
      </c>
      <c r="C188" s="110" t="s">
        <v>5162</v>
      </c>
      <c r="D188" s="110" t="s">
        <v>4886</v>
      </c>
      <c r="E188" s="111">
        <v>40686</v>
      </c>
      <c r="F188" s="110" t="s">
        <v>5045</v>
      </c>
      <c r="G188" s="110"/>
      <c r="H188" s="91">
        <f t="shared" si="2"/>
        <v>185</v>
      </c>
      <c r="I188" s="92" cm="1">
        <f t="array" ref="I188">SUM(IF(ISERROR(LARGE(Q188:U188,{1})),0,LARGE(Q188:U188,{1}))+IF(ISERROR(LARGE(Q188:U188,{2})),0,LARGE(Q188:U188,{2})))</f>
        <v>18</v>
      </c>
      <c r="J188" s="90"/>
      <c r="K188" s="93">
        <v>1166</v>
      </c>
      <c r="L188" s="93"/>
      <c r="M188" s="93"/>
      <c r="N188" s="93"/>
      <c r="O188" s="93">
        <v>16</v>
      </c>
      <c r="P188" s="95"/>
      <c r="Q188" s="98">
        <f>IF(K188&lt;&gt;"",IF(K188/100&gt;wsp!A$4,0,ROUNDDOWN(wsp!A$2*(wsp!A$4-K188/100)^wsp!A$3,0)),"")</f>
        <v>0</v>
      </c>
      <c r="R188" s="98" t="str">
        <f>IF(L188&lt;&gt;"",IF(L188/100&gt;wsp!C$4,0,ROUNDDOWN(wsp!C$2*(wsp!C$4-L188/100)^wsp!C$3,0)),"")</f>
        <v/>
      </c>
      <c r="S188" s="99" t="str">
        <f>IF(M188&lt;&gt;"",IF(M188/100&lt;wsp!H$4,0,ROUNDDOWN(wsp!H$2*(M188/100-wsp!H$4)^wsp!H$3,0)),"")</f>
        <v/>
      </c>
      <c r="T188" s="98" t="str">
        <f>IF(N188&lt;&gt;"",IF(N188/100&lt;wsp!J$4,0,ROUNDDOWN(wsp!J$2*(N188/100-wsp!J$4)^wsp!J$3,0)),"")</f>
        <v/>
      </c>
      <c r="U188" s="98">
        <f>IF(O188&lt;&gt;"",IF(O188&lt;wsp!O$4,0,ROUNDDOWN(wsp!O$2*(O188-wsp!O$4)^wsp!O$3,0)),"")</f>
        <v>18</v>
      </c>
    </row>
    <row r="189" spans="1:21" x14ac:dyDescent="0.2">
      <c r="A189" s="100">
        <v>186</v>
      </c>
      <c r="B189" s="100">
        <v>89</v>
      </c>
      <c r="C189" s="110" t="s">
        <v>5254</v>
      </c>
      <c r="D189" s="110" t="s">
        <v>4895</v>
      </c>
      <c r="E189" s="111">
        <v>40676</v>
      </c>
      <c r="F189" s="110" t="s">
        <v>5117</v>
      </c>
      <c r="G189" s="110"/>
      <c r="H189" s="91">
        <f t="shared" si="2"/>
        <v>185</v>
      </c>
      <c r="I189" s="92" cm="1">
        <f t="array" ref="I189">SUM(IF(ISERROR(LARGE(Q189:U189,{1})),0,LARGE(Q189:U189,{1}))+IF(ISERROR(LARGE(Q189:U189,{2})),0,LARGE(Q189:U189,{2})))</f>
        <v>18</v>
      </c>
      <c r="J189" s="90"/>
      <c r="K189" s="93"/>
      <c r="L189" s="93">
        <v>6983</v>
      </c>
      <c r="M189" s="93"/>
      <c r="N189" s="93"/>
      <c r="O189" s="93">
        <v>16</v>
      </c>
      <c r="P189" s="95"/>
      <c r="Q189" s="98" t="str">
        <f>IF(K189&lt;&gt;"",IF(K189/100&gt;wsp!A$4,0,ROUNDDOWN(wsp!A$2*(wsp!A$4-K189/100)^wsp!A$3,0)),"")</f>
        <v/>
      </c>
      <c r="R189" s="98">
        <f>IF(L189&lt;&gt;"",IF(L189/100&gt;wsp!C$4,0,ROUNDDOWN(wsp!C$2*(wsp!C$4-L189/100)^wsp!C$3,0)),"")</f>
        <v>0</v>
      </c>
      <c r="S189" s="99" t="str">
        <f>IF(M189&lt;&gt;"",IF(M189/100&lt;wsp!H$4,0,ROUNDDOWN(wsp!H$2*(M189/100-wsp!H$4)^wsp!H$3,0)),"")</f>
        <v/>
      </c>
      <c r="T189" s="98" t="str">
        <f>IF(N189&lt;&gt;"",IF(N189/100&lt;wsp!J$4,0,ROUNDDOWN(wsp!J$2*(N189/100-wsp!J$4)^wsp!J$3,0)),"")</f>
        <v/>
      </c>
      <c r="U189" s="98">
        <f>IF(O189&lt;&gt;"",IF(O189&lt;wsp!O$4,0,ROUNDDOWN(wsp!O$2*(O189-wsp!O$4)^wsp!O$3,0)),"")</f>
        <v>18</v>
      </c>
    </row>
    <row r="190" spans="1:21" x14ac:dyDescent="0.2">
      <c r="A190" s="100">
        <v>187</v>
      </c>
      <c r="B190" s="100">
        <v>340</v>
      </c>
      <c r="C190" s="110" t="s">
        <v>5027</v>
      </c>
      <c r="D190" s="110" t="s">
        <v>5028</v>
      </c>
      <c r="E190" s="111">
        <v>41085</v>
      </c>
      <c r="F190" s="110" t="s">
        <v>5029</v>
      </c>
      <c r="G190" s="110"/>
      <c r="H190" s="91">
        <f t="shared" si="2"/>
        <v>187</v>
      </c>
      <c r="I190" s="92" cm="1">
        <f t="array" ref="I190">SUM(IF(ISERROR(LARGE(Q190:U190,{1})),0,LARGE(Q190:U190,{1}))+IF(ISERROR(LARGE(Q190:U190,{2})),0,LARGE(Q190:U190,{2})))</f>
        <v>17</v>
      </c>
      <c r="J190" s="90"/>
      <c r="K190" s="93">
        <v>1136</v>
      </c>
      <c r="L190" s="93"/>
      <c r="M190" s="93"/>
      <c r="N190" s="93">
        <v>284</v>
      </c>
      <c r="O190" s="93"/>
      <c r="P190" s="95"/>
      <c r="Q190" s="98">
        <f>IF(K190&lt;&gt;"",IF(K190/100&gt;wsp!A$4,0,ROUNDDOWN(wsp!A$2*(wsp!A$4-K190/100)^wsp!A$3,0)),"")</f>
        <v>3</v>
      </c>
      <c r="R190" s="98" t="str">
        <f>IF(L190&lt;&gt;"",IF(L190/100&gt;wsp!C$4,0,ROUNDDOWN(wsp!C$2*(wsp!C$4-L190/100)^wsp!C$3,0)),"")</f>
        <v/>
      </c>
      <c r="S190" s="99" t="str">
        <f>IF(M190&lt;&gt;"",IF(M190/100&lt;wsp!H$4,0,ROUNDDOWN(wsp!H$2*(M190/100-wsp!H$4)^wsp!H$3,0)),"")</f>
        <v/>
      </c>
      <c r="T190" s="98">
        <f>IF(N190&lt;&gt;"",IF(N190/100&lt;wsp!J$4,0,ROUNDDOWN(wsp!J$2*(N190/100-wsp!J$4)^wsp!J$3,0)),"")</f>
        <v>14</v>
      </c>
      <c r="U190" s="98" t="str">
        <f>IF(O190&lt;&gt;"",IF(O190&lt;wsp!O$4,0,ROUNDDOWN(wsp!O$2*(O190-wsp!O$4)^wsp!O$3,0)),"")</f>
        <v/>
      </c>
    </row>
    <row r="191" spans="1:21" x14ac:dyDescent="0.2">
      <c r="A191" s="100">
        <v>188</v>
      </c>
      <c r="B191" s="100">
        <v>373</v>
      </c>
      <c r="C191" s="110" t="s">
        <v>5226</v>
      </c>
      <c r="D191" s="110" t="s">
        <v>5023</v>
      </c>
      <c r="E191" s="111">
        <v>40879</v>
      </c>
      <c r="F191" s="110" t="s">
        <v>5045</v>
      </c>
      <c r="G191" s="110"/>
      <c r="H191" s="91">
        <f t="shared" si="2"/>
        <v>187</v>
      </c>
      <c r="I191" s="92" cm="1">
        <f t="array" ref="I191">SUM(IF(ISERROR(LARGE(Q191:U191,{1})),0,LARGE(Q191:U191,{1}))+IF(ISERROR(LARGE(Q191:U191,{2})),0,LARGE(Q191:U191,{2})))</f>
        <v>17</v>
      </c>
      <c r="J191" s="90"/>
      <c r="K191" s="93"/>
      <c r="L191" s="93">
        <v>5676</v>
      </c>
      <c r="M191" s="93"/>
      <c r="N191" s="93"/>
      <c r="O191" s="93"/>
      <c r="P191" s="95"/>
      <c r="Q191" s="98" t="str">
        <f>IF(K191&lt;&gt;"",IF(K191/100&gt;wsp!A$4,0,ROUNDDOWN(wsp!A$2*(wsp!A$4-K191/100)^wsp!A$3,0)),"")</f>
        <v/>
      </c>
      <c r="R191" s="98">
        <f>IF(L191&lt;&gt;"",IF(L191/100&gt;wsp!C$4,0,ROUNDDOWN(wsp!C$2*(wsp!C$4-L191/100)^wsp!C$3,0)),"")</f>
        <v>17</v>
      </c>
      <c r="S191" s="99" t="str">
        <f>IF(M191&lt;&gt;"",IF(M191/100&lt;wsp!H$4,0,ROUNDDOWN(wsp!H$2*(M191/100-wsp!H$4)^wsp!H$3,0)),"")</f>
        <v/>
      </c>
      <c r="T191" s="98" t="str">
        <f>IF(N191&lt;&gt;"",IF(N191/100&lt;wsp!J$4,0,ROUNDDOWN(wsp!J$2*(N191/100-wsp!J$4)^wsp!J$3,0)),"")</f>
        <v/>
      </c>
      <c r="U191" s="98" t="str">
        <f>IF(O191&lt;&gt;"",IF(O191&lt;wsp!O$4,0,ROUNDDOWN(wsp!O$2*(O191-wsp!O$4)^wsp!O$3,0)),"")</f>
        <v/>
      </c>
    </row>
    <row r="192" spans="1:21" x14ac:dyDescent="0.2">
      <c r="A192" s="100">
        <v>189</v>
      </c>
      <c r="B192" s="100">
        <v>303</v>
      </c>
      <c r="C192" s="110" t="s">
        <v>5016</v>
      </c>
      <c r="D192" s="110" t="s">
        <v>4931</v>
      </c>
      <c r="E192" s="111">
        <v>41204</v>
      </c>
      <c r="F192" s="110" t="s">
        <v>5010</v>
      </c>
      <c r="G192" s="110"/>
      <c r="H192" s="91">
        <f t="shared" si="2"/>
        <v>189</v>
      </c>
      <c r="I192" s="92" cm="1">
        <f t="array" ref="I192">SUM(IF(ISERROR(LARGE(Q192:U192,{1})),0,LARGE(Q192:U192,{1}))+IF(ISERROR(LARGE(Q192:U192,{2})),0,LARGE(Q192:U192,{2})))</f>
        <v>16</v>
      </c>
      <c r="J192" s="90"/>
      <c r="K192" s="93">
        <v>1130</v>
      </c>
      <c r="L192" s="93"/>
      <c r="M192" s="93"/>
      <c r="N192" s="93">
        <v>280</v>
      </c>
      <c r="O192" s="93"/>
      <c r="P192" s="95"/>
      <c r="Q192" s="98">
        <f>IF(K192&lt;&gt;"",IF(K192/100&gt;wsp!A$4,0,ROUNDDOWN(wsp!A$2*(wsp!A$4-K192/100)^wsp!A$3,0)),"")</f>
        <v>4</v>
      </c>
      <c r="R192" s="98" t="str">
        <f>IF(L192&lt;&gt;"",IF(L192/100&gt;wsp!C$4,0,ROUNDDOWN(wsp!C$2*(wsp!C$4-L192/100)^wsp!C$3,0)),"")</f>
        <v/>
      </c>
      <c r="S192" s="99" t="str">
        <f>IF(M192&lt;&gt;"",IF(M192/100&lt;wsp!H$4,0,ROUNDDOWN(wsp!H$2*(M192/100-wsp!H$4)^wsp!H$3,0)),"")</f>
        <v/>
      </c>
      <c r="T192" s="98">
        <f>IF(N192&lt;&gt;"",IF(N192/100&lt;wsp!J$4,0,ROUNDDOWN(wsp!J$2*(N192/100-wsp!J$4)^wsp!J$3,0)),"")</f>
        <v>12</v>
      </c>
      <c r="U192" s="98" t="str">
        <f>IF(O192&lt;&gt;"",IF(O192&lt;wsp!O$4,0,ROUNDDOWN(wsp!O$2*(O192-wsp!O$4)^wsp!O$3,0)),"")</f>
        <v/>
      </c>
    </row>
    <row r="193" spans="1:21" x14ac:dyDescent="0.2">
      <c r="A193" s="100">
        <v>190</v>
      </c>
      <c r="B193" s="100">
        <v>42</v>
      </c>
      <c r="C193" s="110" t="s">
        <v>5111</v>
      </c>
      <c r="D193" s="110" t="s">
        <v>4917</v>
      </c>
      <c r="E193" s="111">
        <v>40648</v>
      </c>
      <c r="F193" s="110" t="s">
        <v>4901</v>
      </c>
      <c r="G193" s="110"/>
      <c r="H193" s="91">
        <f t="shared" si="2"/>
        <v>189</v>
      </c>
      <c r="I193" s="92" cm="1">
        <f t="array" ref="I193">SUM(IF(ISERROR(LARGE(Q193:U193,{1})),0,LARGE(Q193:U193,{1}))+IF(ISERROR(LARGE(Q193:U193,{2})),0,LARGE(Q193:U193,{2})))</f>
        <v>16</v>
      </c>
      <c r="J193" s="90"/>
      <c r="K193" s="93">
        <v>1201</v>
      </c>
      <c r="L193" s="93"/>
      <c r="M193" s="93"/>
      <c r="N193" s="93"/>
      <c r="O193" s="93">
        <v>15.5</v>
      </c>
      <c r="P193" s="95"/>
      <c r="Q193" s="98">
        <f>IF(K193&lt;&gt;"",IF(K193/100&gt;wsp!A$4,0,ROUNDDOWN(wsp!A$2*(wsp!A$4-K193/100)^wsp!A$3,0)),"")</f>
        <v>0</v>
      </c>
      <c r="R193" s="98" t="str">
        <f>IF(L193&lt;&gt;"",IF(L193/100&gt;wsp!C$4,0,ROUNDDOWN(wsp!C$2*(wsp!C$4-L193/100)^wsp!C$3,0)),"")</f>
        <v/>
      </c>
      <c r="S193" s="99" t="str">
        <f>IF(M193&lt;&gt;"",IF(M193/100&lt;wsp!H$4,0,ROUNDDOWN(wsp!H$2*(M193/100-wsp!H$4)^wsp!H$3,0)),"")</f>
        <v/>
      </c>
      <c r="T193" s="98" t="str">
        <f>IF(N193&lt;&gt;"",IF(N193/100&lt;wsp!J$4,0,ROUNDDOWN(wsp!J$2*(N193/100-wsp!J$4)^wsp!J$3,0)),"")</f>
        <v/>
      </c>
      <c r="U193" s="98">
        <f>IF(O193&lt;&gt;"",IF(O193&lt;wsp!O$4,0,ROUNDDOWN(wsp!O$2*(O193-wsp!O$4)^wsp!O$3,0)),"")</f>
        <v>16</v>
      </c>
    </row>
    <row r="194" spans="1:21" x14ac:dyDescent="0.2">
      <c r="A194" s="100">
        <v>191</v>
      </c>
      <c r="B194" s="100">
        <v>163</v>
      </c>
      <c r="C194" s="110" t="s">
        <v>5127</v>
      </c>
      <c r="D194" s="110" t="s">
        <v>5128</v>
      </c>
      <c r="E194" s="111">
        <v>40544</v>
      </c>
      <c r="F194" s="110" t="s">
        <v>4957</v>
      </c>
      <c r="G194" s="110"/>
      <c r="H194" s="91">
        <f t="shared" si="2"/>
        <v>189</v>
      </c>
      <c r="I194" s="92" cm="1">
        <f t="array" ref="I194">SUM(IF(ISERROR(LARGE(Q194:U194,{1})),0,LARGE(Q194:U194,{1}))+IF(ISERROR(LARGE(Q194:U194,{2})),0,LARGE(Q194:U194,{2})))</f>
        <v>16</v>
      </c>
      <c r="J194" s="90"/>
      <c r="K194" s="93">
        <v>1107</v>
      </c>
      <c r="L194" s="93"/>
      <c r="M194" s="93"/>
      <c r="N194" s="93"/>
      <c r="O194" s="93">
        <v>12</v>
      </c>
      <c r="P194" s="95"/>
      <c r="Q194" s="98">
        <f>IF(K194&lt;&gt;"",IF(K194/100&gt;wsp!A$4,0,ROUNDDOWN(wsp!A$2*(wsp!A$4-K194/100)^wsp!A$3,0)),"")</f>
        <v>7</v>
      </c>
      <c r="R194" s="98" t="str">
        <f>IF(L194&lt;&gt;"",IF(L194/100&gt;wsp!C$4,0,ROUNDDOWN(wsp!C$2*(wsp!C$4-L194/100)^wsp!C$3,0)),"")</f>
        <v/>
      </c>
      <c r="S194" s="99" t="str">
        <f>IF(M194&lt;&gt;"",IF(M194/100&lt;wsp!H$4,0,ROUNDDOWN(wsp!H$2*(M194/100-wsp!H$4)^wsp!H$3,0)),"")</f>
        <v/>
      </c>
      <c r="T194" s="98" t="str">
        <f>IF(N194&lt;&gt;"",IF(N194/100&lt;wsp!J$4,0,ROUNDDOWN(wsp!J$2*(N194/100-wsp!J$4)^wsp!J$3,0)),"")</f>
        <v/>
      </c>
      <c r="U194" s="98">
        <f>IF(O194&lt;&gt;"",IF(O194&lt;wsp!O$4,0,ROUNDDOWN(wsp!O$2*(O194-wsp!O$4)^wsp!O$3,0)),"")</f>
        <v>9</v>
      </c>
    </row>
    <row r="195" spans="1:21" x14ac:dyDescent="0.2">
      <c r="A195" s="100">
        <v>192</v>
      </c>
      <c r="B195" s="100">
        <v>220</v>
      </c>
      <c r="C195" s="110" t="s">
        <v>4981</v>
      </c>
      <c r="D195" s="110" t="s">
        <v>4887</v>
      </c>
      <c r="E195" s="111">
        <v>41114</v>
      </c>
      <c r="F195" s="110" t="s">
        <v>4982</v>
      </c>
      <c r="G195" s="110"/>
      <c r="H195" s="91">
        <f t="shared" si="2"/>
        <v>192</v>
      </c>
      <c r="I195" s="92" cm="1">
        <f t="array" ref="I195">SUM(IF(ISERROR(LARGE(Q195:U195,{1})),0,LARGE(Q195:U195,{1}))+IF(ISERROR(LARGE(Q195:U195,{2})),0,LARGE(Q195:U195,{2})))</f>
        <v>15</v>
      </c>
      <c r="J195" s="90"/>
      <c r="K195" s="93">
        <v>1147</v>
      </c>
      <c r="L195" s="93"/>
      <c r="M195" s="93"/>
      <c r="N195" s="93">
        <v>283</v>
      </c>
      <c r="O195" s="93"/>
      <c r="P195" s="95"/>
      <c r="Q195" s="98">
        <f>IF(K195&lt;&gt;"",IF(K195/100&gt;wsp!A$4,0,ROUNDDOWN(wsp!A$2*(wsp!A$4-K195/100)^wsp!A$3,0)),"")</f>
        <v>2</v>
      </c>
      <c r="R195" s="98" t="str">
        <f>IF(L195&lt;&gt;"",IF(L195/100&gt;wsp!C$4,0,ROUNDDOWN(wsp!C$2*(wsp!C$4-L195/100)^wsp!C$3,0)),"")</f>
        <v/>
      </c>
      <c r="S195" s="99" t="str">
        <f>IF(M195&lt;&gt;"",IF(M195/100&lt;wsp!H$4,0,ROUNDDOWN(wsp!H$2*(M195/100-wsp!H$4)^wsp!H$3,0)),"")</f>
        <v/>
      </c>
      <c r="T195" s="98">
        <f>IF(N195&lt;&gt;"",IF(N195/100&lt;wsp!J$4,0,ROUNDDOWN(wsp!J$2*(N195/100-wsp!J$4)^wsp!J$3,0)),"")</f>
        <v>13</v>
      </c>
      <c r="U195" s="98" t="str">
        <f>IF(O195&lt;&gt;"",IF(O195&lt;wsp!O$4,0,ROUNDDOWN(wsp!O$2*(O195-wsp!O$4)^wsp!O$3,0)),"")</f>
        <v/>
      </c>
    </row>
    <row r="196" spans="1:21" x14ac:dyDescent="0.2">
      <c r="A196" s="100">
        <v>193</v>
      </c>
      <c r="B196" s="100">
        <v>69</v>
      </c>
      <c r="C196" s="110" t="s">
        <v>5115</v>
      </c>
      <c r="D196" s="110" t="s">
        <v>5116</v>
      </c>
      <c r="E196" s="111">
        <v>40662</v>
      </c>
      <c r="F196" s="110" t="s">
        <v>5117</v>
      </c>
      <c r="G196" s="110"/>
      <c r="H196" s="91">
        <f t="shared" ref="H196:H259" si="3">IF(I196=0," ",RANK(I196,I$4:I$203))</f>
        <v>192</v>
      </c>
      <c r="I196" s="92" cm="1">
        <f t="array" ref="I196">SUM(IF(ISERROR(LARGE(Q196:U196,{1})),0,LARGE(Q196:U196,{1}))+IF(ISERROR(LARGE(Q196:U196,{2})),0,LARGE(Q196:U196,{2})))</f>
        <v>15</v>
      </c>
      <c r="J196" s="90"/>
      <c r="K196" s="93">
        <v>1225</v>
      </c>
      <c r="L196" s="93"/>
      <c r="M196" s="93"/>
      <c r="N196" s="93"/>
      <c r="O196" s="93">
        <v>15</v>
      </c>
      <c r="P196" s="95"/>
      <c r="Q196" s="98">
        <f>IF(K196&lt;&gt;"",IF(K196/100&gt;wsp!A$4,0,ROUNDDOWN(wsp!A$2*(wsp!A$4-K196/100)^wsp!A$3,0)),"")</f>
        <v>0</v>
      </c>
      <c r="R196" s="98" t="str">
        <f>IF(L196&lt;&gt;"",IF(L196/100&gt;wsp!C$4,0,ROUNDDOWN(wsp!C$2*(wsp!C$4-L196/100)^wsp!C$3,0)),"")</f>
        <v/>
      </c>
      <c r="S196" s="99" t="str">
        <f>IF(M196&lt;&gt;"",IF(M196/100&lt;wsp!H$4,0,ROUNDDOWN(wsp!H$2*(M196/100-wsp!H$4)^wsp!H$3,0)),"")</f>
        <v/>
      </c>
      <c r="T196" s="98" t="str">
        <f>IF(N196&lt;&gt;"",IF(N196/100&lt;wsp!J$4,0,ROUNDDOWN(wsp!J$2*(N196/100-wsp!J$4)^wsp!J$3,0)),"")</f>
        <v/>
      </c>
      <c r="U196" s="98">
        <f>IF(O196&lt;&gt;"",IF(O196&lt;wsp!O$4,0,ROUNDDOWN(wsp!O$2*(O196-wsp!O$4)^wsp!O$3,0)),"")</f>
        <v>15</v>
      </c>
    </row>
    <row r="197" spans="1:21" x14ac:dyDescent="0.2">
      <c r="A197" s="100">
        <v>194</v>
      </c>
      <c r="B197" s="100">
        <v>460</v>
      </c>
      <c r="C197" s="110" t="s">
        <v>5166</v>
      </c>
      <c r="D197" s="110" t="s">
        <v>5167</v>
      </c>
      <c r="E197" s="111">
        <v>40909</v>
      </c>
      <c r="F197" s="110" t="s">
        <v>5066</v>
      </c>
      <c r="G197" s="110"/>
      <c r="H197" s="91">
        <f t="shared" si="3"/>
        <v>192</v>
      </c>
      <c r="I197" s="92" cm="1">
        <f t="array" ref="I197">SUM(IF(ISERROR(LARGE(Q197:U197,{1})),0,LARGE(Q197:U197,{1}))+IF(ISERROR(LARGE(Q197:U197,{2})),0,LARGE(Q197:U197,{2})))</f>
        <v>15</v>
      </c>
      <c r="J197" s="90"/>
      <c r="K197" s="93">
        <v>1178</v>
      </c>
      <c r="L197" s="93"/>
      <c r="M197" s="93"/>
      <c r="N197" s="93"/>
      <c r="O197" s="93">
        <v>15</v>
      </c>
      <c r="P197" s="95"/>
      <c r="Q197" s="98">
        <f>IF(K197&lt;&gt;"",IF(K197/100&gt;wsp!A$4,0,ROUNDDOWN(wsp!A$2*(wsp!A$4-K197/100)^wsp!A$3,0)),"")</f>
        <v>0</v>
      </c>
      <c r="R197" s="98" t="str">
        <f>IF(L197&lt;&gt;"",IF(L197/100&gt;wsp!C$4,0,ROUNDDOWN(wsp!C$2*(wsp!C$4-L197/100)^wsp!C$3,0)),"")</f>
        <v/>
      </c>
      <c r="S197" s="99" t="str">
        <f>IF(M197&lt;&gt;"",IF(M197/100&lt;wsp!H$4,0,ROUNDDOWN(wsp!H$2*(M197/100-wsp!H$4)^wsp!H$3,0)),"")</f>
        <v/>
      </c>
      <c r="T197" s="98" t="str">
        <f>IF(N197&lt;&gt;"",IF(N197/100&lt;wsp!J$4,0,ROUNDDOWN(wsp!J$2*(N197/100-wsp!J$4)^wsp!J$3,0)),"")</f>
        <v/>
      </c>
      <c r="U197" s="98">
        <f>IF(O197&lt;&gt;"",IF(O197&lt;wsp!O$4,0,ROUNDDOWN(wsp!O$2*(O197-wsp!O$4)^wsp!O$3,0)),"")</f>
        <v>15</v>
      </c>
    </row>
    <row r="198" spans="1:21" x14ac:dyDescent="0.2">
      <c r="A198" s="100">
        <v>195</v>
      </c>
      <c r="B198" s="100">
        <v>71</v>
      </c>
      <c r="C198" s="110" t="s">
        <v>5187</v>
      </c>
      <c r="D198" s="110" t="s">
        <v>5188</v>
      </c>
      <c r="E198" s="111">
        <v>40931</v>
      </c>
      <c r="F198" s="110" t="s">
        <v>5117</v>
      </c>
      <c r="G198" s="110"/>
      <c r="H198" s="91">
        <f t="shared" si="3"/>
        <v>192</v>
      </c>
      <c r="I198" s="92" cm="1">
        <f t="array" ref="I198">SUM(IF(ISERROR(LARGE(Q198:U198,{1})),0,LARGE(Q198:U198,{1}))+IF(ISERROR(LARGE(Q198:U198,{2})),0,LARGE(Q198:U198,{2})))</f>
        <v>15</v>
      </c>
      <c r="J198" s="90"/>
      <c r="K198" s="93"/>
      <c r="L198" s="93">
        <v>6882</v>
      </c>
      <c r="M198" s="93"/>
      <c r="N198" s="93">
        <v>289</v>
      </c>
      <c r="O198" s="93"/>
      <c r="P198" s="95"/>
      <c r="Q198" s="98" t="str">
        <f>IF(K198&lt;&gt;"",IF(K198/100&gt;wsp!A$4,0,ROUNDDOWN(wsp!A$2*(wsp!A$4-K198/100)^wsp!A$3,0)),"")</f>
        <v/>
      </c>
      <c r="R198" s="98">
        <f>IF(L198&lt;&gt;"",IF(L198/100&gt;wsp!C$4,0,ROUNDDOWN(wsp!C$2*(wsp!C$4-L198/100)^wsp!C$3,0)),"")</f>
        <v>0</v>
      </c>
      <c r="S198" s="99" t="str">
        <f>IF(M198&lt;&gt;"",IF(M198/100&lt;wsp!H$4,0,ROUNDDOWN(wsp!H$2*(M198/100-wsp!H$4)^wsp!H$3,0)),"")</f>
        <v/>
      </c>
      <c r="T198" s="98">
        <f>IF(N198&lt;&gt;"",IF(N198/100&lt;wsp!J$4,0,ROUNDDOWN(wsp!J$2*(N198/100-wsp!J$4)^wsp!J$3,0)),"")</f>
        <v>15</v>
      </c>
      <c r="U198" s="98" t="str">
        <f>IF(O198&lt;&gt;"",IF(O198&lt;wsp!O$4,0,ROUNDDOWN(wsp!O$2*(O198-wsp!O$4)^wsp!O$3,0)),"")</f>
        <v/>
      </c>
    </row>
    <row r="199" spans="1:21" x14ac:dyDescent="0.2">
      <c r="A199" s="100">
        <v>196</v>
      </c>
      <c r="B199" s="100">
        <v>444</v>
      </c>
      <c r="C199" s="110" t="s">
        <v>5248</v>
      </c>
      <c r="D199" s="110" t="s">
        <v>4904</v>
      </c>
      <c r="E199" s="111">
        <v>40686</v>
      </c>
      <c r="F199" s="110" t="s">
        <v>5066</v>
      </c>
      <c r="G199" s="110" t="s">
        <v>5249</v>
      </c>
      <c r="H199" s="91">
        <f t="shared" si="3"/>
        <v>192</v>
      </c>
      <c r="I199" s="92" cm="1">
        <f t="array" ref="I199">SUM(IF(ISERROR(LARGE(Q199:U199,{1})),0,LARGE(Q199:U199,{1}))+IF(ISERROR(LARGE(Q199:U199,{2})),0,LARGE(Q199:U199,{2})))</f>
        <v>15</v>
      </c>
      <c r="J199" s="90"/>
      <c r="K199" s="93"/>
      <c r="L199" s="93">
        <v>6730</v>
      </c>
      <c r="M199" s="93">
        <v>87</v>
      </c>
      <c r="N199" s="93"/>
      <c r="O199" s="93"/>
      <c r="P199" s="95"/>
      <c r="Q199" s="98" t="str">
        <f>IF(K199&lt;&gt;"",IF(K199/100&gt;wsp!A$4,0,ROUNDDOWN(wsp!A$2*(wsp!A$4-K199/100)^wsp!A$3,0)),"")</f>
        <v/>
      </c>
      <c r="R199" s="98">
        <f>IF(L199&lt;&gt;"",IF(L199/100&gt;wsp!C$4,0,ROUNDDOWN(wsp!C$2*(wsp!C$4-L199/100)^wsp!C$3,0)),"")</f>
        <v>0</v>
      </c>
      <c r="S199" s="99">
        <f>IF(M199&lt;&gt;"",IF(M199/100&lt;wsp!H$4,0,ROUNDDOWN(wsp!H$2*(M199/100-wsp!H$4)^wsp!H$3,0)),"")</f>
        <v>15</v>
      </c>
      <c r="T199" s="98" t="str">
        <f>IF(N199&lt;&gt;"",IF(N199/100&lt;wsp!J$4,0,ROUNDDOWN(wsp!J$2*(N199/100-wsp!J$4)^wsp!J$3,0)),"")</f>
        <v/>
      </c>
      <c r="U199" s="98" t="str">
        <f>IF(O199&lt;&gt;"",IF(O199&lt;wsp!O$4,0,ROUNDDOWN(wsp!O$2*(O199-wsp!O$4)^wsp!O$3,0)),"")</f>
        <v/>
      </c>
    </row>
    <row r="200" spans="1:21" x14ac:dyDescent="0.2">
      <c r="A200" s="100">
        <v>197</v>
      </c>
      <c r="B200" s="100">
        <v>533</v>
      </c>
      <c r="C200" s="110" t="s">
        <v>4934</v>
      </c>
      <c r="D200" s="110" t="s">
        <v>4947</v>
      </c>
      <c r="E200" s="111">
        <v>40566</v>
      </c>
      <c r="F200" s="110" t="s">
        <v>5074</v>
      </c>
      <c r="G200" s="110"/>
      <c r="H200" s="91">
        <f t="shared" si="3"/>
        <v>197</v>
      </c>
      <c r="I200" s="92" cm="1">
        <f t="array" ref="I200">SUM(IF(ISERROR(LARGE(Q200:U200,{1})),0,LARGE(Q200:U200,{1}))+IF(ISERROR(LARGE(Q200:U200,{2})),0,LARGE(Q200:U200,{2})))</f>
        <v>14</v>
      </c>
      <c r="J200" s="90"/>
      <c r="K200" s="93">
        <v>1166</v>
      </c>
      <c r="L200" s="93"/>
      <c r="M200" s="93"/>
      <c r="N200" s="93"/>
      <c r="O200" s="93">
        <v>14.5</v>
      </c>
      <c r="P200" s="95"/>
      <c r="Q200" s="98">
        <f>IF(K200&lt;&gt;"",IF(K200/100&gt;wsp!A$4,0,ROUNDDOWN(wsp!A$2*(wsp!A$4-K200/100)^wsp!A$3,0)),"")</f>
        <v>0</v>
      </c>
      <c r="R200" s="98" t="str">
        <f>IF(L200&lt;&gt;"",IF(L200/100&gt;wsp!C$4,0,ROUNDDOWN(wsp!C$2*(wsp!C$4-L200/100)^wsp!C$3,0)),"")</f>
        <v/>
      </c>
      <c r="S200" s="99" t="str">
        <f>IF(M200&lt;&gt;"",IF(M200/100&lt;wsp!H$4,0,ROUNDDOWN(wsp!H$2*(M200/100-wsp!H$4)^wsp!H$3,0)),"")</f>
        <v/>
      </c>
      <c r="T200" s="98" t="str">
        <f>IF(N200&lt;&gt;"",IF(N200/100&lt;wsp!J$4,0,ROUNDDOWN(wsp!J$2*(N200/100-wsp!J$4)^wsp!J$3,0)),"")</f>
        <v/>
      </c>
      <c r="U200" s="98">
        <f>IF(O200&lt;&gt;"",IF(O200&lt;wsp!O$4,0,ROUNDDOWN(wsp!O$2*(O200-wsp!O$4)^wsp!O$3,0)),"")</f>
        <v>14</v>
      </c>
    </row>
    <row r="201" spans="1:21" x14ac:dyDescent="0.2">
      <c r="A201" s="100">
        <v>198</v>
      </c>
      <c r="B201" s="100">
        <v>362</v>
      </c>
      <c r="C201" s="110" t="s">
        <v>5225</v>
      </c>
      <c r="D201" s="110" t="s">
        <v>4886</v>
      </c>
      <c r="E201" s="111">
        <v>41121</v>
      </c>
      <c r="F201" s="110" t="s">
        <v>5223</v>
      </c>
      <c r="G201" s="110"/>
      <c r="H201" s="91">
        <f t="shared" si="3"/>
        <v>197</v>
      </c>
      <c r="I201" s="92" cm="1">
        <f t="array" ref="I201">SUM(IF(ISERROR(LARGE(Q201:U201,{1})),0,LARGE(Q201:U201,{1}))+IF(ISERROR(LARGE(Q201:U201,{2})),0,LARGE(Q201:U201,{2})))</f>
        <v>14</v>
      </c>
      <c r="J201" s="90"/>
      <c r="K201" s="93"/>
      <c r="L201" s="93">
        <v>7077</v>
      </c>
      <c r="M201" s="93"/>
      <c r="N201" s="93">
        <v>284</v>
      </c>
      <c r="O201" s="93"/>
      <c r="P201" s="95"/>
      <c r="Q201" s="98" t="str">
        <f>IF(K201&lt;&gt;"",IF(K201/100&gt;wsp!A$4,0,ROUNDDOWN(wsp!A$2*(wsp!A$4-K201/100)^wsp!A$3,0)),"")</f>
        <v/>
      </c>
      <c r="R201" s="98">
        <f>IF(L201&lt;&gt;"",IF(L201/100&gt;wsp!C$4,0,ROUNDDOWN(wsp!C$2*(wsp!C$4-L201/100)^wsp!C$3,0)),"")</f>
        <v>0</v>
      </c>
      <c r="S201" s="99" t="str">
        <f>IF(M201&lt;&gt;"",IF(M201/100&lt;wsp!H$4,0,ROUNDDOWN(wsp!H$2*(M201/100-wsp!H$4)^wsp!H$3,0)),"")</f>
        <v/>
      </c>
      <c r="T201" s="98">
        <f>IF(N201&lt;&gt;"",IF(N201/100&lt;wsp!J$4,0,ROUNDDOWN(wsp!J$2*(N201/100-wsp!J$4)^wsp!J$3,0)),"")</f>
        <v>14</v>
      </c>
      <c r="U201" s="98" t="str">
        <f>IF(O201&lt;&gt;"",IF(O201&lt;wsp!O$4,0,ROUNDDOWN(wsp!O$2*(O201-wsp!O$4)^wsp!O$3,0)),"")</f>
        <v/>
      </c>
    </row>
    <row r="202" spans="1:21" x14ac:dyDescent="0.2">
      <c r="A202" s="100">
        <v>199</v>
      </c>
      <c r="B202" s="100">
        <v>28</v>
      </c>
      <c r="C202" s="110" t="s">
        <v>4905</v>
      </c>
      <c r="D202" s="110" t="s">
        <v>4906</v>
      </c>
      <c r="E202" s="111">
        <v>41253</v>
      </c>
      <c r="F202" s="110" t="s">
        <v>4901</v>
      </c>
      <c r="G202" s="110"/>
      <c r="H202" s="91">
        <f t="shared" si="3"/>
        <v>199</v>
      </c>
      <c r="I202" s="92" cm="1">
        <f t="array" ref="I202">SUM(IF(ISERROR(LARGE(Q202:U202,{1})),0,LARGE(Q202:U202,{1}))+IF(ISERROR(LARGE(Q202:U202,{2})),0,LARGE(Q202:U202,{2})))</f>
        <v>13</v>
      </c>
      <c r="J202" s="90"/>
      <c r="K202" s="93">
        <v>1127</v>
      </c>
      <c r="L202" s="93"/>
      <c r="M202" s="93"/>
      <c r="N202" s="93">
        <v>272</v>
      </c>
      <c r="O202" s="93"/>
      <c r="P202" s="95"/>
      <c r="Q202" s="98">
        <f>IF(K202&lt;&gt;"",IF(K202/100&gt;wsp!A$4,0,ROUNDDOWN(wsp!A$2*(wsp!A$4-K202/100)^wsp!A$3,0)),"")</f>
        <v>4</v>
      </c>
      <c r="R202" s="98" t="str">
        <f>IF(L202&lt;&gt;"",IF(L202/100&gt;wsp!C$4,0,ROUNDDOWN(wsp!C$2*(wsp!C$4-L202/100)^wsp!C$3,0)),"")</f>
        <v/>
      </c>
      <c r="S202" s="99" t="str">
        <f>IF(M202&lt;&gt;"",IF(M202/100&lt;wsp!H$4,0,ROUNDDOWN(wsp!H$2*(M202/100-wsp!H$4)^wsp!H$3,0)),"")</f>
        <v/>
      </c>
      <c r="T202" s="98">
        <f>IF(N202&lt;&gt;"",IF(N202/100&lt;wsp!J$4,0,ROUNDDOWN(wsp!J$2*(N202/100-wsp!J$4)^wsp!J$3,0)),"")</f>
        <v>9</v>
      </c>
      <c r="U202" s="98" t="str">
        <f>IF(O202&lt;&gt;"",IF(O202&lt;wsp!O$4,0,ROUNDDOWN(wsp!O$2*(O202-wsp!O$4)^wsp!O$3,0)),"")</f>
        <v/>
      </c>
    </row>
    <row r="203" spans="1:21" x14ac:dyDescent="0.2">
      <c r="A203" s="100">
        <v>200</v>
      </c>
      <c r="B203" s="100">
        <v>298</v>
      </c>
      <c r="C203" s="110" t="s">
        <v>5014</v>
      </c>
      <c r="D203" s="110" t="s">
        <v>4942</v>
      </c>
      <c r="E203" s="111">
        <v>41069</v>
      </c>
      <c r="F203" s="110" t="s">
        <v>5010</v>
      </c>
      <c r="G203" s="110"/>
      <c r="H203" s="91">
        <f t="shared" si="3"/>
        <v>199</v>
      </c>
      <c r="I203" s="92" cm="1">
        <f t="array" ref="I203">SUM(IF(ISERROR(LARGE(Q203:U203,{1})),0,LARGE(Q203:U203,{1}))+IF(ISERROR(LARGE(Q203:U203,{2})),0,LARGE(Q203:U203,{2})))</f>
        <v>13</v>
      </c>
      <c r="J203" s="90"/>
      <c r="K203" s="93">
        <v>1173</v>
      </c>
      <c r="L203" s="93"/>
      <c r="M203" s="93"/>
      <c r="N203" s="93">
        <v>282</v>
      </c>
      <c r="O203" s="93"/>
      <c r="P203" s="95"/>
      <c r="Q203" s="98">
        <f>IF(K203&lt;&gt;"",IF(K203/100&gt;wsp!A$4,0,ROUNDDOWN(wsp!A$2*(wsp!A$4-K203/100)^wsp!A$3,0)),"")</f>
        <v>0</v>
      </c>
      <c r="R203" s="98" t="str">
        <f>IF(L203&lt;&gt;"",IF(L203/100&gt;wsp!C$4,0,ROUNDDOWN(wsp!C$2*(wsp!C$4-L203/100)^wsp!C$3,0)),"")</f>
        <v/>
      </c>
      <c r="S203" s="99" t="str">
        <f>IF(M203&lt;&gt;"",IF(M203/100&lt;wsp!H$4,0,ROUNDDOWN(wsp!H$2*(M203/100-wsp!H$4)^wsp!H$3,0)),"")</f>
        <v/>
      </c>
      <c r="T203" s="98">
        <f>IF(N203&lt;&gt;"",IF(N203/100&lt;wsp!J$4,0,ROUNDDOWN(wsp!J$2*(N203/100-wsp!J$4)^wsp!J$3,0)),"")</f>
        <v>13</v>
      </c>
      <c r="U203" s="98" t="str">
        <f>IF(O203&lt;&gt;"",IF(O203&lt;wsp!O$4,0,ROUNDDOWN(wsp!O$2*(O203-wsp!O$4)^wsp!O$3,0)),"")</f>
        <v/>
      </c>
    </row>
    <row r="204" spans="1:21" x14ac:dyDescent="0.2">
      <c r="A204" s="100">
        <v>201</v>
      </c>
      <c r="B204" s="100">
        <v>342</v>
      </c>
      <c r="C204" s="110" t="s">
        <v>5030</v>
      </c>
      <c r="D204" s="110" t="s">
        <v>4938</v>
      </c>
      <c r="E204" s="111">
        <v>40599</v>
      </c>
      <c r="F204" s="110" t="s">
        <v>5029</v>
      </c>
      <c r="G204" s="110"/>
      <c r="H204" s="91">
        <f t="shared" si="3"/>
        <v>199</v>
      </c>
      <c r="I204" s="92" cm="1">
        <f t="array" ref="I204">SUM(IF(ISERROR(LARGE(Q204:U204,{1})),0,LARGE(Q204:U204,{1}))+IF(ISERROR(LARGE(Q204:U204,{2})),0,LARGE(Q204:U204,{2})))</f>
        <v>13</v>
      </c>
      <c r="J204" s="90"/>
      <c r="K204" s="93">
        <v>1080</v>
      </c>
      <c r="L204" s="93"/>
      <c r="M204" s="93"/>
      <c r="N204" s="93"/>
      <c r="O204" s="93"/>
      <c r="P204" s="95"/>
      <c r="Q204" s="98">
        <f>IF(K204&lt;&gt;"",IF(K204/100&gt;wsp!A$4,0,ROUNDDOWN(wsp!A$2*(wsp!A$4-K204/100)^wsp!A$3,0)),"")</f>
        <v>13</v>
      </c>
      <c r="R204" s="98" t="str">
        <f>IF(L204&lt;&gt;"",IF(L204/100&gt;wsp!C$4,0,ROUNDDOWN(wsp!C$2*(wsp!C$4-L204/100)^wsp!C$3,0)),"")</f>
        <v/>
      </c>
      <c r="S204" s="99" t="str">
        <f>IF(M204&lt;&gt;"",IF(M204/100&lt;wsp!H$4,0,ROUNDDOWN(wsp!H$2*(M204/100-wsp!H$4)^wsp!H$3,0)),"")</f>
        <v/>
      </c>
      <c r="T204" s="98" t="str">
        <f>IF(N204&lt;&gt;"",IF(N204/100&lt;wsp!J$4,0,ROUNDDOWN(wsp!J$2*(N204/100-wsp!J$4)^wsp!J$3,0)),"")</f>
        <v/>
      </c>
      <c r="U204" s="98" t="str">
        <f>IF(O204&lt;&gt;"",IF(O204&lt;wsp!O$4,0,ROUNDDOWN(wsp!O$2*(O204-wsp!O$4)^wsp!O$3,0)),"")</f>
        <v/>
      </c>
    </row>
    <row r="205" spans="1:21" x14ac:dyDescent="0.2">
      <c r="A205" s="100">
        <v>202</v>
      </c>
      <c r="B205" s="100">
        <v>418</v>
      </c>
      <c r="C205" s="110" t="s">
        <v>5060</v>
      </c>
      <c r="D205" s="110" t="s">
        <v>5061</v>
      </c>
      <c r="E205" s="111">
        <v>41000</v>
      </c>
      <c r="F205" s="110" t="s">
        <v>5059</v>
      </c>
      <c r="G205" s="110"/>
      <c r="H205" s="91">
        <f t="shared" si="3"/>
        <v>199</v>
      </c>
      <c r="I205" s="92" cm="1">
        <f t="array" ref="I205">SUM(IF(ISERROR(LARGE(Q205:U205,{1})),0,LARGE(Q205:U205,{1}))+IF(ISERROR(LARGE(Q205:U205,{2})),0,LARGE(Q205:U205,{2})))</f>
        <v>13</v>
      </c>
      <c r="J205" s="90"/>
      <c r="K205" s="93">
        <v>1154</v>
      </c>
      <c r="L205" s="93"/>
      <c r="M205" s="93"/>
      <c r="N205" s="93">
        <v>279</v>
      </c>
      <c r="O205" s="93"/>
      <c r="P205" s="95"/>
      <c r="Q205" s="98">
        <f>IF(K205&lt;&gt;"",IF(K205/100&gt;wsp!A$4,0,ROUNDDOWN(wsp!A$2*(wsp!A$4-K205/100)^wsp!A$3,0)),"")</f>
        <v>1</v>
      </c>
      <c r="R205" s="98" t="str">
        <f>IF(L205&lt;&gt;"",IF(L205/100&gt;wsp!C$4,0,ROUNDDOWN(wsp!C$2*(wsp!C$4-L205/100)^wsp!C$3,0)),"")</f>
        <v/>
      </c>
      <c r="S205" s="99" t="str">
        <f>IF(M205&lt;&gt;"",IF(M205/100&lt;wsp!H$4,0,ROUNDDOWN(wsp!H$2*(M205/100-wsp!H$4)^wsp!H$3,0)),"")</f>
        <v/>
      </c>
      <c r="T205" s="98">
        <f>IF(N205&lt;&gt;"",IF(N205/100&lt;wsp!J$4,0,ROUNDDOWN(wsp!J$2*(N205/100-wsp!J$4)^wsp!J$3,0)),"")</f>
        <v>12</v>
      </c>
      <c r="U205" s="98" t="str">
        <f>IF(O205&lt;&gt;"",IF(O205&lt;wsp!O$4,0,ROUNDDOWN(wsp!O$2*(O205-wsp!O$4)^wsp!O$3,0)),"")</f>
        <v/>
      </c>
    </row>
    <row r="206" spans="1:21" x14ac:dyDescent="0.2">
      <c r="A206" s="100">
        <v>203</v>
      </c>
      <c r="B206" s="100">
        <v>247</v>
      </c>
      <c r="C206" s="110" t="s">
        <v>5148</v>
      </c>
      <c r="D206" s="110" t="s">
        <v>5093</v>
      </c>
      <c r="E206" s="111">
        <v>40876</v>
      </c>
      <c r="F206" s="110" t="s">
        <v>4994</v>
      </c>
      <c r="G206" s="110"/>
      <c r="H206" s="91">
        <f t="shared" si="3"/>
        <v>199</v>
      </c>
      <c r="I206" s="92" cm="1">
        <f t="array" ref="I206">SUM(IF(ISERROR(LARGE(Q206:U206,{1})),0,LARGE(Q206:U206,{1}))+IF(ISERROR(LARGE(Q206:U206,{2})),0,LARGE(Q206:U206,{2})))</f>
        <v>13</v>
      </c>
      <c r="J206" s="90"/>
      <c r="K206" s="93">
        <v>1170</v>
      </c>
      <c r="L206" s="93"/>
      <c r="M206" s="93"/>
      <c r="N206" s="93"/>
      <c r="O206" s="93">
        <v>14</v>
      </c>
      <c r="P206" s="95"/>
      <c r="Q206" s="98">
        <f>IF(K206&lt;&gt;"",IF(K206/100&gt;wsp!A$4,0,ROUNDDOWN(wsp!A$2*(wsp!A$4-K206/100)^wsp!A$3,0)),"")</f>
        <v>0</v>
      </c>
      <c r="R206" s="98" t="str">
        <f>IF(L206&lt;&gt;"",IF(L206/100&gt;wsp!C$4,0,ROUNDDOWN(wsp!C$2*(wsp!C$4-L206/100)^wsp!C$3,0)),"")</f>
        <v/>
      </c>
      <c r="S206" s="99" t="str">
        <f>IF(M206&lt;&gt;"",IF(M206/100&lt;wsp!H$4,0,ROUNDDOWN(wsp!H$2*(M206/100-wsp!H$4)^wsp!H$3,0)),"")</f>
        <v/>
      </c>
      <c r="T206" s="98" t="str">
        <f>IF(N206&lt;&gt;"",IF(N206/100&lt;wsp!J$4,0,ROUNDDOWN(wsp!J$2*(N206/100-wsp!J$4)^wsp!J$3,0)),"")</f>
        <v/>
      </c>
      <c r="U206" s="98">
        <f>IF(O206&lt;&gt;"",IF(O206&lt;wsp!O$4,0,ROUNDDOWN(wsp!O$2*(O206-wsp!O$4)^wsp!O$3,0)),"")</f>
        <v>13</v>
      </c>
    </row>
    <row r="207" spans="1:21" x14ac:dyDescent="0.2">
      <c r="A207" s="100">
        <v>204</v>
      </c>
      <c r="B207" s="100">
        <v>259</v>
      </c>
      <c r="C207" s="110" t="s">
        <v>5149</v>
      </c>
      <c r="D207" s="110" t="s">
        <v>4906</v>
      </c>
      <c r="E207" s="111">
        <v>40901</v>
      </c>
      <c r="F207" s="110" t="s">
        <v>4994</v>
      </c>
      <c r="G207" s="110"/>
      <c r="H207" s="91">
        <f t="shared" si="3"/>
        <v>199</v>
      </c>
      <c r="I207" s="92" cm="1">
        <f t="array" ref="I207">SUM(IF(ISERROR(LARGE(Q207:U207,{1})),0,LARGE(Q207:U207,{1}))+IF(ISERROR(LARGE(Q207:U207,{2})),0,LARGE(Q207:U207,{2})))</f>
        <v>13</v>
      </c>
      <c r="J207" s="90"/>
      <c r="K207" s="93">
        <v>1191</v>
      </c>
      <c r="L207" s="93"/>
      <c r="M207" s="93"/>
      <c r="N207" s="93"/>
      <c r="O207" s="93">
        <v>14</v>
      </c>
      <c r="P207" s="95"/>
      <c r="Q207" s="98">
        <f>IF(K207&lt;&gt;"",IF(K207/100&gt;wsp!A$4,0,ROUNDDOWN(wsp!A$2*(wsp!A$4-K207/100)^wsp!A$3,0)),"")</f>
        <v>0</v>
      </c>
      <c r="R207" s="98" t="str">
        <f>IF(L207&lt;&gt;"",IF(L207/100&gt;wsp!C$4,0,ROUNDDOWN(wsp!C$2*(wsp!C$4-L207/100)^wsp!C$3,0)),"")</f>
        <v/>
      </c>
      <c r="S207" s="99" t="str">
        <f>IF(M207&lt;&gt;"",IF(M207/100&lt;wsp!H$4,0,ROUNDDOWN(wsp!H$2*(M207/100-wsp!H$4)^wsp!H$3,0)),"")</f>
        <v/>
      </c>
      <c r="T207" s="98" t="str">
        <f>IF(N207&lt;&gt;"",IF(N207/100&lt;wsp!J$4,0,ROUNDDOWN(wsp!J$2*(N207/100-wsp!J$4)^wsp!J$3,0)),"")</f>
        <v/>
      </c>
      <c r="U207" s="98">
        <f>IF(O207&lt;&gt;"",IF(O207&lt;wsp!O$4,0,ROUNDDOWN(wsp!O$2*(O207-wsp!O$4)^wsp!O$3,0)),"")</f>
        <v>13</v>
      </c>
    </row>
    <row r="208" spans="1:21" x14ac:dyDescent="0.2">
      <c r="A208" s="100">
        <v>205</v>
      </c>
      <c r="B208" s="100">
        <v>161</v>
      </c>
      <c r="C208" s="110" t="s">
        <v>5202</v>
      </c>
      <c r="D208" s="110" t="s">
        <v>5203</v>
      </c>
      <c r="E208" s="111">
        <v>40881</v>
      </c>
      <c r="F208" s="110" t="s">
        <v>4957</v>
      </c>
      <c r="G208" s="110"/>
      <c r="H208" s="91">
        <f t="shared" si="3"/>
        <v>199</v>
      </c>
      <c r="I208" s="92" cm="1">
        <f t="array" ref="I208">SUM(IF(ISERROR(LARGE(Q208:U208,{1})),0,LARGE(Q208:U208,{1}))+IF(ISERROR(LARGE(Q208:U208,{2})),0,LARGE(Q208:U208,{2})))</f>
        <v>13</v>
      </c>
      <c r="J208" s="90"/>
      <c r="K208" s="93"/>
      <c r="L208" s="93">
        <v>6907</v>
      </c>
      <c r="M208" s="93"/>
      <c r="N208" s="93">
        <v>282</v>
      </c>
      <c r="O208" s="93"/>
      <c r="P208" s="95"/>
      <c r="Q208" s="98" t="str">
        <f>IF(K208&lt;&gt;"",IF(K208/100&gt;wsp!A$4,0,ROUNDDOWN(wsp!A$2*(wsp!A$4-K208/100)^wsp!A$3,0)),"")</f>
        <v/>
      </c>
      <c r="R208" s="98">
        <f>IF(L208&lt;&gt;"",IF(L208/100&gt;wsp!C$4,0,ROUNDDOWN(wsp!C$2*(wsp!C$4-L208/100)^wsp!C$3,0)),"")</f>
        <v>0</v>
      </c>
      <c r="S208" s="99" t="str">
        <f>IF(M208&lt;&gt;"",IF(M208/100&lt;wsp!H$4,0,ROUNDDOWN(wsp!H$2*(M208/100-wsp!H$4)^wsp!H$3,0)),"")</f>
        <v/>
      </c>
      <c r="T208" s="98">
        <f>IF(N208&lt;&gt;"",IF(N208/100&lt;wsp!J$4,0,ROUNDDOWN(wsp!J$2*(N208/100-wsp!J$4)^wsp!J$3,0)),"")</f>
        <v>13</v>
      </c>
      <c r="U208" s="98" t="str">
        <f>IF(O208&lt;&gt;"",IF(O208&lt;wsp!O$4,0,ROUNDDOWN(wsp!O$2*(O208-wsp!O$4)^wsp!O$3,0)),"")</f>
        <v/>
      </c>
    </row>
    <row r="209" spans="1:21" x14ac:dyDescent="0.2">
      <c r="A209" s="100">
        <v>206</v>
      </c>
      <c r="B209" s="100">
        <v>236</v>
      </c>
      <c r="C209" s="110" t="s">
        <v>4988</v>
      </c>
      <c r="D209" s="110" t="s">
        <v>4989</v>
      </c>
      <c r="E209" s="111">
        <v>40633</v>
      </c>
      <c r="F209" s="110" t="s">
        <v>4985</v>
      </c>
      <c r="G209" s="110"/>
      <c r="H209" s="91" t="e">
        <f t="shared" si="3"/>
        <v>#N/A</v>
      </c>
      <c r="I209" s="92" cm="1">
        <f t="array" ref="I209">SUM(IF(ISERROR(LARGE(Q209:U209,{1})),0,LARGE(Q209:U209,{1}))+IF(ISERROR(LARGE(Q209:U209,{2})),0,LARGE(Q209:U209,{2})))</f>
        <v>11</v>
      </c>
      <c r="J209" s="90"/>
      <c r="K209" s="93">
        <v>1280</v>
      </c>
      <c r="L209" s="93"/>
      <c r="M209" s="93"/>
      <c r="N209" s="93">
        <v>276</v>
      </c>
      <c r="O209" s="93"/>
      <c r="P209" s="95"/>
      <c r="Q209" s="98">
        <f>IF(K209&lt;&gt;"",IF(K209/100&gt;wsp!A$4,0,ROUNDDOWN(wsp!A$2*(wsp!A$4-K209/100)^wsp!A$3,0)),"")</f>
        <v>0</v>
      </c>
      <c r="R209" s="98" t="str">
        <f>IF(L209&lt;&gt;"",IF(L209/100&gt;wsp!C$4,0,ROUNDDOWN(wsp!C$2*(wsp!C$4-L209/100)^wsp!C$3,0)),"")</f>
        <v/>
      </c>
      <c r="S209" s="99" t="str">
        <f>IF(M209&lt;&gt;"",IF(M209/100&lt;wsp!H$4,0,ROUNDDOWN(wsp!H$2*(M209/100-wsp!H$4)^wsp!H$3,0)),"")</f>
        <v/>
      </c>
      <c r="T209" s="98">
        <f>IF(N209&lt;&gt;"",IF(N209/100&lt;wsp!J$4,0,ROUNDDOWN(wsp!J$2*(N209/100-wsp!J$4)^wsp!J$3,0)),"")</f>
        <v>11</v>
      </c>
      <c r="U209" s="98" t="str">
        <f>IF(O209&lt;&gt;"",IF(O209&lt;wsp!O$4,0,ROUNDDOWN(wsp!O$2*(O209-wsp!O$4)^wsp!O$3,0)),"")</f>
        <v/>
      </c>
    </row>
    <row r="210" spans="1:21" x14ac:dyDescent="0.2">
      <c r="A210" s="100">
        <v>207</v>
      </c>
      <c r="B210" s="100">
        <v>351</v>
      </c>
      <c r="C210" s="110" t="s">
        <v>5034</v>
      </c>
      <c r="D210" s="110" t="s">
        <v>5035</v>
      </c>
      <c r="E210" s="111">
        <v>41019</v>
      </c>
      <c r="F210" s="110" t="s">
        <v>5029</v>
      </c>
      <c r="G210" s="110"/>
      <c r="H210" s="91" t="e">
        <f t="shared" si="3"/>
        <v>#N/A</v>
      </c>
      <c r="I210" s="92" cm="1">
        <f t="array" ref="I210">SUM(IF(ISERROR(LARGE(Q210:U210,{1})),0,LARGE(Q210:U210,{1}))+IF(ISERROR(LARGE(Q210:U210,{2})),0,LARGE(Q210:U210,{2})))</f>
        <v>11</v>
      </c>
      <c r="J210" s="90"/>
      <c r="K210" s="93">
        <v>1172</v>
      </c>
      <c r="L210" s="93"/>
      <c r="M210" s="93"/>
      <c r="N210" s="93">
        <v>277</v>
      </c>
      <c r="O210" s="93"/>
      <c r="P210" s="95"/>
      <c r="Q210" s="98">
        <f>IF(K210&lt;&gt;"",IF(K210/100&gt;wsp!A$4,0,ROUNDDOWN(wsp!A$2*(wsp!A$4-K210/100)^wsp!A$3,0)),"")</f>
        <v>0</v>
      </c>
      <c r="R210" s="98" t="str">
        <f>IF(L210&lt;&gt;"",IF(L210/100&gt;wsp!C$4,0,ROUNDDOWN(wsp!C$2*(wsp!C$4-L210/100)^wsp!C$3,0)),"")</f>
        <v/>
      </c>
      <c r="S210" s="99" t="str">
        <f>IF(M210&lt;&gt;"",IF(M210/100&lt;wsp!H$4,0,ROUNDDOWN(wsp!H$2*(M210/100-wsp!H$4)^wsp!H$3,0)),"")</f>
        <v/>
      </c>
      <c r="T210" s="98">
        <f>IF(N210&lt;&gt;"",IF(N210/100&lt;wsp!J$4,0,ROUNDDOWN(wsp!J$2*(N210/100-wsp!J$4)^wsp!J$3,0)),"")</f>
        <v>11</v>
      </c>
      <c r="U210" s="98" t="str">
        <f>IF(O210&lt;&gt;"",IF(O210&lt;wsp!O$4,0,ROUNDDOWN(wsp!O$2*(O210-wsp!O$4)^wsp!O$3,0)),"")</f>
        <v/>
      </c>
    </row>
    <row r="211" spans="1:21" x14ac:dyDescent="0.2">
      <c r="A211" s="100">
        <v>208</v>
      </c>
      <c r="B211" s="100">
        <v>237</v>
      </c>
      <c r="C211" s="110" t="s">
        <v>5144</v>
      </c>
      <c r="D211" s="110" t="s">
        <v>4974</v>
      </c>
      <c r="E211" s="111">
        <v>40577</v>
      </c>
      <c r="F211" s="110" t="s">
        <v>4985</v>
      </c>
      <c r="G211" s="110"/>
      <c r="H211" s="91" t="e">
        <f t="shared" si="3"/>
        <v>#N/A</v>
      </c>
      <c r="I211" s="92" cm="1">
        <f t="array" ref="I211">SUM(IF(ISERROR(LARGE(Q211:U211,{1})),0,LARGE(Q211:U211,{1}))+IF(ISERROR(LARGE(Q211:U211,{2})),0,LARGE(Q211:U211,{2})))</f>
        <v>11</v>
      </c>
      <c r="J211" s="90"/>
      <c r="K211" s="93">
        <v>1254</v>
      </c>
      <c r="L211" s="93"/>
      <c r="M211" s="93"/>
      <c r="N211" s="93"/>
      <c r="O211" s="93">
        <v>13</v>
      </c>
      <c r="P211" s="95"/>
      <c r="Q211" s="98">
        <f>IF(K211&lt;&gt;"",IF(K211/100&gt;wsp!A$4,0,ROUNDDOWN(wsp!A$2*(wsp!A$4-K211/100)^wsp!A$3,0)),"")</f>
        <v>0</v>
      </c>
      <c r="R211" s="98" t="str">
        <f>IF(L211&lt;&gt;"",IF(L211/100&gt;wsp!C$4,0,ROUNDDOWN(wsp!C$2*(wsp!C$4-L211/100)^wsp!C$3,0)),"")</f>
        <v/>
      </c>
      <c r="S211" s="99" t="str">
        <f>IF(M211&lt;&gt;"",IF(M211/100&lt;wsp!H$4,0,ROUNDDOWN(wsp!H$2*(M211/100-wsp!H$4)^wsp!H$3,0)),"")</f>
        <v/>
      </c>
      <c r="T211" s="98" t="str">
        <f>IF(N211&lt;&gt;"",IF(N211/100&lt;wsp!J$4,0,ROUNDDOWN(wsp!J$2*(N211/100-wsp!J$4)^wsp!J$3,0)),"")</f>
        <v/>
      </c>
      <c r="U211" s="98">
        <f>IF(O211&lt;&gt;"",IF(O211&lt;wsp!O$4,0,ROUNDDOWN(wsp!O$2*(O211-wsp!O$4)^wsp!O$3,0)),"")</f>
        <v>11</v>
      </c>
    </row>
    <row r="212" spans="1:21" x14ac:dyDescent="0.2">
      <c r="A212" s="100">
        <v>209</v>
      </c>
      <c r="B212" s="100">
        <v>534</v>
      </c>
      <c r="C212" s="110" t="s">
        <v>5175</v>
      </c>
      <c r="D212" s="110" t="s">
        <v>4974</v>
      </c>
      <c r="E212" s="111">
        <v>41214</v>
      </c>
      <c r="F212" s="110" t="s">
        <v>5074</v>
      </c>
      <c r="G212" s="110"/>
      <c r="H212" s="91" t="e">
        <f t="shared" si="3"/>
        <v>#N/A</v>
      </c>
      <c r="I212" s="92" cm="1">
        <f t="array" ref="I212">SUM(IF(ISERROR(LARGE(Q212:U212,{1})),0,LARGE(Q212:U212,{1}))+IF(ISERROR(LARGE(Q212:U212,{2})),0,LARGE(Q212:U212,{2})))</f>
        <v>11</v>
      </c>
      <c r="J212" s="90"/>
      <c r="K212" s="93">
        <v>1339</v>
      </c>
      <c r="L212" s="93"/>
      <c r="M212" s="93"/>
      <c r="N212" s="93"/>
      <c r="O212" s="93">
        <v>13</v>
      </c>
      <c r="P212" s="95"/>
      <c r="Q212" s="98">
        <f>IF(K212&lt;&gt;"",IF(K212/100&gt;wsp!A$4,0,ROUNDDOWN(wsp!A$2*(wsp!A$4-K212/100)^wsp!A$3,0)),"")</f>
        <v>0</v>
      </c>
      <c r="R212" s="98" t="str">
        <f>IF(L212&lt;&gt;"",IF(L212/100&gt;wsp!C$4,0,ROUNDDOWN(wsp!C$2*(wsp!C$4-L212/100)^wsp!C$3,0)),"")</f>
        <v/>
      </c>
      <c r="S212" s="99" t="str">
        <f>IF(M212&lt;&gt;"",IF(M212/100&lt;wsp!H$4,0,ROUNDDOWN(wsp!H$2*(M212/100-wsp!H$4)^wsp!H$3,0)),"")</f>
        <v/>
      </c>
      <c r="T212" s="98" t="str">
        <f>IF(N212&lt;&gt;"",IF(N212/100&lt;wsp!J$4,0,ROUNDDOWN(wsp!J$2*(N212/100-wsp!J$4)^wsp!J$3,0)),"")</f>
        <v/>
      </c>
      <c r="U212" s="98">
        <f>IF(O212&lt;&gt;"",IF(O212&lt;wsp!O$4,0,ROUNDDOWN(wsp!O$2*(O212-wsp!O$4)^wsp!O$3,0)),"")</f>
        <v>11</v>
      </c>
    </row>
    <row r="213" spans="1:21" x14ac:dyDescent="0.2">
      <c r="A213" s="100">
        <v>210</v>
      </c>
      <c r="B213" s="100">
        <v>135</v>
      </c>
      <c r="C213" s="110" t="s">
        <v>4948</v>
      </c>
      <c r="D213" s="110" t="s">
        <v>4898</v>
      </c>
      <c r="E213" s="111">
        <v>41076</v>
      </c>
      <c r="F213" s="110" t="s">
        <v>4944</v>
      </c>
      <c r="G213" s="110"/>
      <c r="H213" s="91" t="e">
        <f t="shared" si="3"/>
        <v>#N/A</v>
      </c>
      <c r="I213" s="92" cm="1">
        <f t="array" ref="I213">SUM(IF(ISERROR(LARGE(Q213:U213,{1})),0,LARGE(Q213:U213,{1}))+IF(ISERROR(LARGE(Q213:U213,{2})),0,LARGE(Q213:U213,{2})))</f>
        <v>10</v>
      </c>
      <c r="J213" s="90"/>
      <c r="K213" s="93">
        <v>1180</v>
      </c>
      <c r="L213" s="93"/>
      <c r="M213" s="93"/>
      <c r="N213" s="93">
        <v>273</v>
      </c>
      <c r="O213" s="93"/>
      <c r="P213" s="95"/>
      <c r="Q213" s="98">
        <f>IF(K213&lt;&gt;"",IF(K213/100&gt;wsp!A$4,0,ROUNDDOWN(wsp!A$2*(wsp!A$4-K213/100)^wsp!A$3,0)),"")</f>
        <v>0</v>
      </c>
      <c r="R213" s="98" t="str">
        <f>IF(L213&lt;&gt;"",IF(L213/100&gt;wsp!C$4,0,ROUNDDOWN(wsp!C$2*(wsp!C$4-L213/100)^wsp!C$3,0)),"")</f>
        <v/>
      </c>
      <c r="S213" s="99" t="str">
        <f>IF(M213&lt;&gt;"",IF(M213/100&lt;wsp!H$4,0,ROUNDDOWN(wsp!H$2*(M213/100-wsp!H$4)^wsp!H$3,0)),"")</f>
        <v/>
      </c>
      <c r="T213" s="98">
        <f>IF(N213&lt;&gt;"",IF(N213/100&lt;wsp!J$4,0,ROUNDDOWN(wsp!J$2*(N213/100-wsp!J$4)^wsp!J$3,0)),"")</f>
        <v>10</v>
      </c>
      <c r="U213" s="98" t="str">
        <f>IF(O213&lt;&gt;"",IF(O213&lt;wsp!O$4,0,ROUNDDOWN(wsp!O$2*(O213-wsp!O$4)^wsp!O$3,0)),"")</f>
        <v/>
      </c>
    </row>
    <row r="214" spans="1:21" x14ac:dyDescent="0.2">
      <c r="A214" s="100">
        <v>211</v>
      </c>
      <c r="B214" s="100">
        <v>137</v>
      </c>
      <c r="C214" s="110" t="s">
        <v>4951</v>
      </c>
      <c r="D214" s="110" t="s">
        <v>4952</v>
      </c>
      <c r="E214" s="111">
        <v>41158</v>
      </c>
      <c r="F214" s="110" t="s">
        <v>4944</v>
      </c>
      <c r="G214" s="110"/>
      <c r="H214" s="91" t="e">
        <f t="shared" si="3"/>
        <v>#N/A</v>
      </c>
      <c r="I214" s="92" cm="1">
        <f t="array" ref="I214">SUM(IF(ISERROR(LARGE(Q214:U214,{1})),0,LARGE(Q214:U214,{1}))+IF(ISERROR(LARGE(Q214:U214,{2})),0,LARGE(Q214:U214,{2})))</f>
        <v>10</v>
      </c>
      <c r="J214" s="90"/>
      <c r="K214" s="93">
        <v>1225</v>
      </c>
      <c r="L214" s="93"/>
      <c r="M214" s="93"/>
      <c r="N214" s="93">
        <v>275</v>
      </c>
      <c r="O214" s="93"/>
      <c r="P214" s="95"/>
      <c r="Q214" s="98">
        <f>IF(K214&lt;&gt;"",IF(K214/100&gt;wsp!A$4,0,ROUNDDOWN(wsp!A$2*(wsp!A$4-K214/100)^wsp!A$3,0)),"")</f>
        <v>0</v>
      </c>
      <c r="R214" s="98" t="str">
        <f>IF(L214&lt;&gt;"",IF(L214/100&gt;wsp!C$4,0,ROUNDDOWN(wsp!C$2*(wsp!C$4-L214/100)^wsp!C$3,0)),"")</f>
        <v/>
      </c>
      <c r="S214" s="99" t="str">
        <f>IF(M214&lt;&gt;"",IF(M214/100&lt;wsp!H$4,0,ROUNDDOWN(wsp!H$2*(M214/100-wsp!H$4)^wsp!H$3,0)),"")</f>
        <v/>
      </c>
      <c r="T214" s="98">
        <f>IF(N214&lt;&gt;"",IF(N214/100&lt;wsp!J$4,0,ROUNDDOWN(wsp!J$2*(N214/100-wsp!J$4)^wsp!J$3,0)),"")</f>
        <v>10</v>
      </c>
      <c r="U214" s="98" t="str">
        <f>IF(O214&lt;&gt;"",IF(O214&lt;wsp!O$4,0,ROUNDDOWN(wsp!O$2*(O214-wsp!O$4)^wsp!O$3,0)),"")</f>
        <v/>
      </c>
    </row>
    <row r="215" spans="1:21" x14ac:dyDescent="0.2">
      <c r="A215" s="100">
        <v>212</v>
      </c>
      <c r="B215" s="100">
        <v>186</v>
      </c>
      <c r="C215" s="110" t="s">
        <v>4970</v>
      </c>
      <c r="D215" s="110" t="s">
        <v>4967</v>
      </c>
      <c r="E215" s="111">
        <v>40909</v>
      </c>
      <c r="F215" s="110" t="s">
        <v>4957</v>
      </c>
      <c r="G215" s="110"/>
      <c r="H215" s="91" t="e">
        <f t="shared" si="3"/>
        <v>#N/A</v>
      </c>
      <c r="I215" s="92" cm="1">
        <f t="array" ref="I215">SUM(IF(ISERROR(LARGE(Q215:U215,{1})),0,LARGE(Q215:U215,{1}))+IF(ISERROR(LARGE(Q215:U215,{2})),0,LARGE(Q215:U215,{2})))</f>
        <v>10</v>
      </c>
      <c r="J215" s="90"/>
      <c r="K215" s="93">
        <v>1215</v>
      </c>
      <c r="L215" s="93"/>
      <c r="M215" s="93"/>
      <c r="N215" s="93">
        <v>274</v>
      </c>
      <c r="O215" s="93"/>
      <c r="P215" s="95"/>
      <c r="Q215" s="98">
        <f>IF(K215&lt;&gt;"",IF(K215/100&gt;wsp!A$4,0,ROUNDDOWN(wsp!A$2*(wsp!A$4-K215/100)^wsp!A$3,0)),"")</f>
        <v>0</v>
      </c>
      <c r="R215" s="98" t="str">
        <f>IF(L215&lt;&gt;"",IF(L215/100&gt;wsp!C$4,0,ROUNDDOWN(wsp!C$2*(wsp!C$4-L215/100)^wsp!C$3,0)),"")</f>
        <v/>
      </c>
      <c r="S215" s="99" t="str">
        <f>IF(M215&lt;&gt;"",IF(M215/100&lt;wsp!H$4,0,ROUNDDOWN(wsp!H$2*(M215/100-wsp!H$4)^wsp!H$3,0)),"")</f>
        <v/>
      </c>
      <c r="T215" s="98">
        <f>IF(N215&lt;&gt;"",IF(N215/100&lt;wsp!J$4,0,ROUNDDOWN(wsp!J$2*(N215/100-wsp!J$4)^wsp!J$3,0)),"")</f>
        <v>10</v>
      </c>
      <c r="U215" s="98" t="str">
        <f>IF(O215&lt;&gt;"",IF(O215&lt;wsp!O$4,0,ROUNDDOWN(wsp!O$2*(O215-wsp!O$4)^wsp!O$3,0)),"")</f>
        <v/>
      </c>
    </row>
    <row r="216" spans="1:21" x14ac:dyDescent="0.2">
      <c r="A216" s="100">
        <v>213</v>
      </c>
      <c r="B216" s="100">
        <v>43</v>
      </c>
      <c r="C216" s="110" t="s">
        <v>5112</v>
      </c>
      <c r="D216" s="110" t="s">
        <v>4929</v>
      </c>
      <c r="E216" s="111">
        <v>40917</v>
      </c>
      <c r="F216" s="110" t="s">
        <v>4901</v>
      </c>
      <c r="G216" s="110"/>
      <c r="H216" s="91" t="e">
        <f t="shared" si="3"/>
        <v>#N/A</v>
      </c>
      <c r="I216" s="92" cm="1">
        <f t="array" ref="I216">SUM(IF(ISERROR(LARGE(Q216:U216,{1})),0,LARGE(Q216:U216,{1}))+IF(ISERROR(LARGE(Q216:U216,{2})),0,LARGE(Q216:U216,{2})))</f>
        <v>10</v>
      </c>
      <c r="J216" s="90"/>
      <c r="K216" s="93">
        <v>1239</v>
      </c>
      <c r="L216" s="93"/>
      <c r="M216" s="93"/>
      <c r="N216" s="93"/>
      <c r="O216" s="93">
        <v>12.5</v>
      </c>
      <c r="P216" s="95"/>
      <c r="Q216" s="98">
        <f>IF(K216&lt;&gt;"",IF(K216/100&gt;wsp!A$4,0,ROUNDDOWN(wsp!A$2*(wsp!A$4-K216/100)^wsp!A$3,0)),"")</f>
        <v>0</v>
      </c>
      <c r="R216" s="98" t="str">
        <f>IF(L216&lt;&gt;"",IF(L216/100&gt;wsp!C$4,0,ROUNDDOWN(wsp!C$2*(wsp!C$4-L216/100)^wsp!C$3,0)),"")</f>
        <v/>
      </c>
      <c r="S216" s="99" t="str">
        <f>IF(M216&lt;&gt;"",IF(M216/100&lt;wsp!H$4,0,ROUNDDOWN(wsp!H$2*(M216/100-wsp!H$4)^wsp!H$3,0)),"")</f>
        <v/>
      </c>
      <c r="T216" s="98" t="str">
        <f>IF(N216&lt;&gt;"",IF(N216/100&lt;wsp!J$4,0,ROUNDDOWN(wsp!J$2*(N216/100-wsp!J$4)^wsp!J$3,0)),"")</f>
        <v/>
      </c>
      <c r="U216" s="98">
        <f>IF(O216&lt;&gt;"",IF(O216&lt;wsp!O$4,0,ROUNDDOWN(wsp!O$2*(O216-wsp!O$4)^wsp!O$3,0)),"")</f>
        <v>10</v>
      </c>
    </row>
    <row r="217" spans="1:21" x14ac:dyDescent="0.2">
      <c r="A217" s="100">
        <v>214</v>
      </c>
      <c r="B217" s="100">
        <v>516</v>
      </c>
      <c r="C217" s="110" t="s">
        <v>5170</v>
      </c>
      <c r="D217" s="110" t="s">
        <v>4889</v>
      </c>
      <c r="E217" s="111">
        <v>41061</v>
      </c>
      <c r="F217" s="110" t="s">
        <v>5074</v>
      </c>
      <c r="G217" s="110"/>
      <c r="H217" s="91" t="e">
        <f t="shared" si="3"/>
        <v>#N/A</v>
      </c>
      <c r="I217" s="92" cm="1">
        <f t="array" ref="I217">SUM(IF(ISERROR(LARGE(Q217:U217,{1})),0,LARGE(Q217:U217,{1}))+IF(ISERROR(LARGE(Q217:U217,{2})),0,LARGE(Q217:U217,{2})))</f>
        <v>10</v>
      </c>
      <c r="J217" s="90"/>
      <c r="K217" s="93">
        <v>1505</v>
      </c>
      <c r="L217" s="93"/>
      <c r="M217" s="93"/>
      <c r="N217" s="93"/>
      <c r="O217" s="93">
        <v>12.5</v>
      </c>
      <c r="P217" s="95"/>
      <c r="Q217" s="98">
        <f>IF(K217&lt;&gt;"",IF(K217/100&gt;wsp!A$4,0,ROUNDDOWN(wsp!A$2*(wsp!A$4-K217/100)^wsp!A$3,0)),"")</f>
        <v>0</v>
      </c>
      <c r="R217" s="98" t="str">
        <f>IF(L217&lt;&gt;"",IF(L217/100&gt;wsp!C$4,0,ROUNDDOWN(wsp!C$2*(wsp!C$4-L217/100)^wsp!C$3,0)),"")</f>
        <v/>
      </c>
      <c r="S217" s="99" t="str">
        <f>IF(M217&lt;&gt;"",IF(M217/100&lt;wsp!H$4,0,ROUNDDOWN(wsp!H$2*(M217/100-wsp!H$4)^wsp!H$3,0)),"")</f>
        <v/>
      </c>
      <c r="T217" s="98" t="str">
        <f>IF(N217&lt;&gt;"",IF(N217/100&lt;wsp!J$4,0,ROUNDDOWN(wsp!J$2*(N217/100-wsp!J$4)^wsp!J$3,0)),"")</f>
        <v/>
      </c>
      <c r="U217" s="98">
        <f>IF(O217&lt;&gt;"",IF(O217&lt;wsp!O$4,0,ROUNDDOWN(wsp!O$2*(O217-wsp!O$4)^wsp!O$3,0)),"")</f>
        <v>10</v>
      </c>
    </row>
    <row r="218" spans="1:21" x14ac:dyDescent="0.2">
      <c r="A218" s="100">
        <v>215</v>
      </c>
      <c r="B218" s="100">
        <v>521</v>
      </c>
      <c r="C218" s="110" t="s">
        <v>5173</v>
      </c>
      <c r="D218" s="110" t="s">
        <v>4938</v>
      </c>
      <c r="E218" s="111">
        <v>41251</v>
      </c>
      <c r="F218" s="110" t="s">
        <v>5074</v>
      </c>
      <c r="G218" s="110"/>
      <c r="H218" s="91" t="e">
        <f t="shared" si="3"/>
        <v>#N/A</v>
      </c>
      <c r="I218" s="92" cm="1">
        <f t="array" ref="I218">SUM(IF(ISERROR(LARGE(Q218:U218,{1})),0,LARGE(Q218:U218,{1}))+IF(ISERROR(LARGE(Q218:U218,{2})),0,LARGE(Q218:U218,{2})))</f>
        <v>10</v>
      </c>
      <c r="J218" s="90"/>
      <c r="K218" s="93">
        <v>1333</v>
      </c>
      <c r="L218" s="93"/>
      <c r="M218" s="93"/>
      <c r="N218" s="93"/>
      <c r="O218" s="93">
        <v>12.5</v>
      </c>
      <c r="P218" s="95"/>
      <c r="Q218" s="98">
        <f>IF(K218&lt;&gt;"",IF(K218/100&gt;wsp!A$4,0,ROUNDDOWN(wsp!A$2*(wsp!A$4-K218/100)^wsp!A$3,0)),"")</f>
        <v>0</v>
      </c>
      <c r="R218" s="98" t="str">
        <f>IF(L218&lt;&gt;"",IF(L218/100&gt;wsp!C$4,0,ROUNDDOWN(wsp!C$2*(wsp!C$4-L218/100)^wsp!C$3,0)),"")</f>
        <v/>
      </c>
      <c r="S218" s="99" t="str">
        <f>IF(M218&lt;&gt;"",IF(M218/100&lt;wsp!H$4,0,ROUNDDOWN(wsp!H$2*(M218/100-wsp!H$4)^wsp!H$3,0)),"")</f>
        <v/>
      </c>
      <c r="T218" s="98" t="str">
        <f>IF(N218&lt;&gt;"",IF(N218/100&lt;wsp!J$4,0,ROUNDDOWN(wsp!J$2*(N218/100-wsp!J$4)^wsp!J$3,0)),"")</f>
        <v/>
      </c>
      <c r="U218" s="98">
        <f>IF(O218&lt;&gt;"",IF(O218&lt;wsp!O$4,0,ROUNDDOWN(wsp!O$2*(O218-wsp!O$4)^wsp!O$3,0)),"")</f>
        <v>10</v>
      </c>
    </row>
    <row r="219" spans="1:21" x14ac:dyDescent="0.2">
      <c r="A219" s="100">
        <v>216</v>
      </c>
      <c r="B219" s="100">
        <v>441</v>
      </c>
      <c r="C219" s="110" t="s">
        <v>5232</v>
      </c>
      <c r="D219" s="110" t="s">
        <v>4904</v>
      </c>
      <c r="E219" s="111">
        <v>40544</v>
      </c>
      <c r="F219" s="110" t="s">
        <v>5066</v>
      </c>
      <c r="G219" s="110"/>
      <c r="H219" s="91" t="e">
        <f t="shared" si="3"/>
        <v>#N/A</v>
      </c>
      <c r="I219" s="92" cm="1">
        <f t="array" ref="I219">SUM(IF(ISERROR(LARGE(Q219:U219,{1})),0,LARGE(Q219:U219,{1}))+IF(ISERROR(LARGE(Q219:U219,{2})),0,LARGE(Q219:U219,{2})))</f>
        <v>10</v>
      </c>
      <c r="J219" s="90"/>
      <c r="K219" s="93"/>
      <c r="L219" s="93">
        <v>7984</v>
      </c>
      <c r="M219" s="93"/>
      <c r="N219" s="93">
        <v>274</v>
      </c>
      <c r="O219" s="93"/>
      <c r="P219" s="95"/>
      <c r="Q219" s="98" t="str">
        <f>IF(K219&lt;&gt;"",IF(K219/100&gt;wsp!A$4,0,ROUNDDOWN(wsp!A$2*(wsp!A$4-K219/100)^wsp!A$3,0)),"")</f>
        <v/>
      </c>
      <c r="R219" s="98">
        <f>IF(L219&lt;&gt;"",IF(L219/100&gt;wsp!C$4,0,ROUNDDOWN(wsp!C$2*(wsp!C$4-L219/100)^wsp!C$3,0)),"")</f>
        <v>0</v>
      </c>
      <c r="S219" s="99" t="str">
        <f>IF(M219&lt;&gt;"",IF(M219/100&lt;wsp!H$4,0,ROUNDDOWN(wsp!H$2*(M219/100-wsp!H$4)^wsp!H$3,0)),"")</f>
        <v/>
      </c>
      <c r="T219" s="98">
        <f>IF(N219&lt;&gt;"",IF(N219/100&lt;wsp!J$4,0,ROUNDDOWN(wsp!J$2*(N219/100-wsp!J$4)^wsp!J$3,0)),"")</f>
        <v>10</v>
      </c>
      <c r="U219" s="98" t="str">
        <f>IF(O219&lt;&gt;"",IF(O219&lt;wsp!O$4,0,ROUNDDOWN(wsp!O$2*(O219-wsp!O$4)^wsp!O$3,0)),"")</f>
        <v/>
      </c>
    </row>
    <row r="220" spans="1:21" x14ac:dyDescent="0.2">
      <c r="A220" s="100">
        <v>217</v>
      </c>
      <c r="B220" s="100">
        <v>44</v>
      </c>
      <c r="C220" s="110" t="s">
        <v>4909</v>
      </c>
      <c r="D220" s="110" t="s">
        <v>4910</v>
      </c>
      <c r="E220" s="111">
        <v>41004</v>
      </c>
      <c r="F220" s="110" t="s">
        <v>4901</v>
      </c>
      <c r="G220" s="110"/>
      <c r="H220" s="91" t="e">
        <f t="shared" si="3"/>
        <v>#N/A</v>
      </c>
      <c r="I220" s="92" cm="1">
        <f t="array" ref="I220">SUM(IF(ISERROR(LARGE(Q220:U220,{1})),0,LARGE(Q220:U220,{1}))+IF(ISERROR(LARGE(Q220:U220,{2})),0,LARGE(Q220:U220,{2})))</f>
        <v>9</v>
      </c>
      <c r="J220" s="90"/>
      <c r="K220" s="93">
        <v>1153</v>
      </c>
      <c r="L220" s="93"/>
      <c r="M220" s="93"/>
      <c r="N220" s="93">
        <v>268</v>
      </c>
      <c r="O220" s="93"/>
      <c r="P220" s="95"/>
      <c r="Q220" s="98">
        <f>IF(K220&lt;&gt;"",IF(K220/100&gt;wsp!A$4,0,ROUNDDOWN(wsp!A$2*(wsp!A$4-K220/100)^wsp!A$3,0)),"")</f>
        <v>1</v>
      </c>
      <c r="R220" s="98" t="str">
        <f>IF(L220&lt;&gt;"",IF(L220/100&gt;wsp!C$4,0,ROUNDDOWN(wsp!C$2*(wsp!C$4-L220/100)^wsp!C$3,0)),"")</f>
        <v/>
      </c>
      <c r="S220" s="99" t="str">
        <f>IF(M220&lt;&gt;"",IF(M220/100&lt;wsp!H$4,0,ROUNDDOWN(wsp!H$2*(M220/100-wsp!H$4)^wsp!H$3,0)),"")</f>
        <v/>
      </c>
      <c r="T220" s="98">
        <f>IF(N220&lt;&gt;"",IF(N220/100&lt;wsp!J$4,0,ROUNDDOWN(wsp!J$2*(N220/100-wsp!J$4)^wsp!J$3,0)),"")</f>
        <v>8</v>
      </c>
      <c r="U220" s="98" t="str">
        <f>IF(O220&lt;&gt;"",IF(O220&lt;wsp!O$4,0,ROUNDDOWN(wsp!O$2*(O220-wsp!O$4)^wsp!O$3,0)),"")</f>
        <v/>
      </c>
    </row>
    <row r="221" spans="1:21" x14ac:dyDescent="0.2">
      <c r="A221" s="100">
        <v>218</v>
      </c>
      <c r="B221" s="100">
        <v>229</v>
      </c>
      <c r="C221" s="110" t="s">
        <v>5142</v>
      </c>
      <c r="D221" s="110" t="s">
        <v>5103</v>
      </c>
      <c r="E221" s="111">
        <v>40576</v>
      </c>
      <c r="F221" s="110" t="s">
        <v>4985</v>
      </c>
      <c r="G221" s="110"/>
      <c r="H221" s="91" t="e">
        <f t="shared" si="3"/>
        <v>#N/A</v>
      </c>
      <c r="I221" s="92" cm="1">
        <f t="array" ref="I221">SUM(IF(ISERROR(LARGE(Q221:U221,{1})),0,LARGE(Q221:U221,{1}))+IF(ISERROR(LARGE(Q221:U221,{2})),0,LARGE(Q221:U221,{2})))</f>
        <v>9</v>
      </c>
      <c r="J221" s="90"/>
      <c r="K221" s="93">
        <v>1158</v>
      </c>
      <c r="L221" s="93"/>
      <c r="M221" s="93"/>
      <c r="N221" s="93"/>
      <c r="O221" s="93">
        <v>11.5</v>
      </c>
      <c r="P221" s="95"/>
      <c r="Q221" s="98">
        <f>IF(K221&lt;&gt;"",IF(K221/100&gt;wsp!A$4,0,ROUNDDOWN(wsp!A$2*(wsp!A$4-K221/100)^wsp!A$3,0)),"")</f>
        <v>1</v>
      </c>
      <c r="R221" s="98" t="str">
        <f>IF(L221&lt;&gt;"",IF(L221/100&gt;wsp!C$4,0,ROUNDDOWN(wsp!C$2*(wsp!C$4-L221/100)^wsp!C$3,0)),"")</f>
        <v/>
      </c>
      <c r="S221" s="99" t="str">
        <f>IF(M221&lt;&gt;"",IF(M221/100&lt;wsp!H$4,0,ROUNDDOWN(wsp!H$2*(M221/100-wsp!H$4)^wsp!H$3,0)),"")</f>
        <v/>
      </c>
      <c r="T221" s="98" t="str">
        <f>IF(N221&lt;&gt;"",IF(N221/100&lt;wsp!J$4,0,ROUNDDOWN(wsp!J$2*(N221/100-wsp!J$4)^wsp!J$3,0)),"")</f>
        <v/>
      </c>
      <c r="U221" s="98">
        <f>IF(O221&lt;&gt;"",IF(O221&lt;wsp!O$4,0,ROUNDDOWN(wsp!O$2*(O221-wsp!O$4)^wsp!O$3,0)),"")</f>
        <v>8</v>
      </c>
    </row>
    <row r="222" spans="1:21" x14ac:dyDescent="0.2">
      <c r="A222" s="100">
        <v>219</v>
      </c>
      <c r="B222" s="100">
        <v>279</v>
      </c>
      <c r="C222" s="110" t="s">
        <v>5215</v>
      </c>
      <c r="D222" s="110" t="s">
        <v>4917</v>
      </c>
      <c r="E222" s="111">
        <v>41096</v>
      </c>
      <c r="F222" s="110" t="s">
        <v>5006</v>
      </c>
      <c r="G222" s="110"/>
      <c r="H222" s="91" t="e">
        <f t="shared" si="3"/>
        <v>#N/A</v>
      </c>
      <c r="I222" s="92" cm="1">
        <f t="array" ref="I222">SUM(IF(ISERROR(LARGE(Q222:U222,{1})),0,LARGE(Q222:U222,{1}))+IF(ISERROR(LARGE(Q222:U222,{2})),0,LARGE(Q222:U222,{2})))</f>
        <v>9</v>
      </c>
      <c r="J222" s="90"/>
      <c r="K222" s="93"/>
      <c r="L222" s="93">
        <v>6507</v>
      </c>
      <c r="M222" s="93"/>
      <c r="N222" s="93">
        <v>270</v>
      </c>
      <c r="O222" s="93"/>
      <c r="P222" s="95"/>
      <c r="Q222" s="98" t="str">
        <f>IF(K222&lt;&gt;"",IF(K222/100&gt;wsp!A$4,0,ROUNDDOWN(wsp!A$2*(wsp!A$4-K222/100)^wsp!A$3,0)),"")</f>
        <v/>
      </c>
      <c r="R222" s="98">
        <f>IF(L222&lt;&gt;"",IF(L222/100&gt;wsp!C$4,0,ROUNDDOWN(wsp!C$2*(wsp!C$4-L222/100)^wsp!C$3,0)),"")</f>
        <v>0</v>
      </c>
      <c r="S222" s="99" t="str">
        <f>IF(M222&lt;&gt;"",IF(M222/100&lt;wsp!H$4,0,ROUNDDOWN(wsp!H$2*(M222/100-wsp!H$4)^wsp!H$3,0)),"")</f>
        <v/>
      </c>
      <c r="T222" s="98">
        <f>IF(N222&lt;&gt;"",IF(N222/100&lt;wsp!J$4,0,ROUNDDOWN(wsp!J$2*(N222/100-wsp!J$4)^wsp!J$3,0)),"")</f>
        <v>9</v>
      </c>
      <c r="U222" s="98" t="str">
        <f>IF(O222&lt;&gt;"",IF(O222&lt;wsp!O$4,0,ROUNDDOWN(wsp!O$2*(O222-wsp!O$4)^wsp!O$3,0)),"")</f>
        <v/>
      </c>
    </row>
    <row r="223" spans="1:21" x14ac:dyDescent="0.2">
      <c r="A223" s="100">
        <v>220</v>
      </c>
      <c r="B223" s="100">
        <v>48</v>
      </c>
      <c r="C223" s="110" t="s">
        <v>4911</v>
      </c>
      <c r="D223" s="110" t="s">
        <v>4908</v>
      </c>
      <c r="E223" s="111">
        <v>40671</v>
      </c>
      <c r="F223" s="110" t="s">
        <v>4901</v>
      </c>
      <c r="G223" s="110"/>
      <c r="H223" s="91" t="e">
        <f t="shared" si="3"/>
        <v>#N/A</v>
      </c>
      <c r="I223" s="92" cm="1">
        <f t="array" ref="I223">SUM(IF(ISERROR(LARGE(Q223:U223,{1})),0,LARGE(Q223:U223,{1}))+IF(ISERROR(LARGE(Q223:U223,{2})),0,LARGE(Q223:U223,{2})))</f>
        <v>8</v>
      </c>
      <c r="J223" s="90"/>
      <c r="K223" s="93">
        <v>1213</v>
      </c>
      <c r="L223" s="93"/>
      <c r="M223" s="93"/>
      <c r="N223" s="93">
        <v>268</v>
      </c>
      <c r="O223" s="93"/>
      <c r="P223" s="95"/>
      <c r="Q223" s="98">
        <f>IF(K223&lt;&gt;"",IF(K223/100&gt;wsp!A$4,0,ROUNDDOWN(wsp!A$2*(wsp!A$4-K223/100)^wsp!A$3,0)),"")</f>
        <v>0</v>
      </c>
      <c r="R223" s="98" t="str">
        <f>IF(L223&lt;&gt;"",IF(L223/100&gt;wsp!C$4,0,ROUNDDOWN(wsp!C$2*(wsp!C$4-L223/100)^wsp!C$3,0)),"")</f>
        <v/>
      </c>
      <c r="S223" s="99" t="str">
        <f>IF(M223&lt;&gt;"",IF(M223/100&lt;wsp!H$4,0,ROUNDDOWN(wsp!H$2*(M223/100-wsp!H$4)^wsp!H$3,0)),"")</f>
        <v/>
      </c>
      <c r="T223" s="98">
        <f>IF(N223&lt;&gt;"",IF(N223/100&lt;wsp!J$4,0,ROUNDDOWN(wsp!J$2*(N223/100-wsp!J$4)^wsp!J$3,0)),"")</f>
        <v>8</v>
      </c>
      <c r="U223" s="98" t="str">
        <f>IF(O223&lt;&gt;"",IF(O223&lt;wsp!O$4,0,ROUNDDOWN(wsp!O$2*(O223-wsp!O$4)^wsp!O$3,0)),"")</f>
        <v/>
      </c>
    </row>
    <row r="224" spans="1:21" x14ac:dyDescent="0.2">
      <c r="A224" s="100">
        <v>221</v>
      </c>
      <c r="B224" s="100">
        <v>180</v>
      </c>
      <c r="C224" s="110" t="s">
        <v>5207</v>
      </c>
      <c r="D224" s="110" t="s">
        <v>4938</v>
      </c>
      <c r="E224" s="111">
        <v>40544</v>
      </c>
      <c r="F224" s="110" t="s">
        <v>4957</v>
      </c>
      <c r="G224" s="110"/>
      <c r="H224" s="91" t="e">
        <f t="shared" si="3"/>
        <v>#N/A</v>
      </c>
      <c r="I224" s="92" cm="1">
        <f t="array" ref="I224">SUM(IF(ISERROR(LARGE(Q224:U224,{1})),0,LARGE(Q224:U224,{1}))+IF(ISERROR(LARGE(Q224:U224,{2})),0,LARGE(Q224:U224,{2})))</f>
        <v>8</v>
      </c>
      <c r="J224" s="90"/>
      <c r="K224" s="93"/>
      <c r="L224" s="93">
        <v>6731</v>
      </c>
      <c r="M224" s="93"/>
      <c r="N224" s="93">
        <v>267</v>
      </c>
      <c r="O224" s="93"/>
      <c r="P224" s="95"/>
      <c r="Q224" s="98" t="str">
        <f>IF(K224&lt;&gt;"",IF(K224/100&gt;wsp!A$4,0,ROUNDDOWN(wsp!A$2*(wsp!A$4-K224/100)^wsp!A$3,0)),"")</f>
        <v/>
      </c>
      <c r="R224" s="98">
        <f>IF(L224&lt;&gt;"",IF(L224/100&gt;wsp!C$4,0,ROUNDDOWN(wsp!C$2*(wsp!C$4-L224/100)^wsp!C$3,0)),"")</f>
        <v>0</v>
      </c>
      <c r="S224" s="99" t="str">
        <f>IF(M224&lt;&gt;"",IF(M224/100&lt;wsp!H$4,0,ROUNDDOWN(wsp!H$2*(M224/100-wsp!H$4)^wsp!H$3,0)),"")</f>
        <v/>
      </c>
      <c r="T224" s="98">
        <f>IF(N224&lt;&gt;"",IF(N224/100&lt;wsp!J$4,0,ROUNDDOWN(wsp!J$2*(N224/100-wsp!J$4)^wsp!J$3,0)),"")</f>
        <v>8</v>
      </c>
      <c r="U224" s="98" t="str">
        <f>IF(O224&lt;&gt;"",IF(O224&lt;wsp!O$4,0,ROUNDDOWN(wsp!O$2*(O224-wsp!O$4)^wsp!O$3,0)),"")</f>
        <v/>
      </c>
    </row>
    <row r="225" spans="1:21" x14ac:dyDescent="0.2">
      <c r="A225" s="100">
        <v>222</v>
      </c>
      <c r="B225" s="100">
        <v>296</v>
      </c>
      <c r="C225" s="110" t="s">
        <v>5216</v>
      </c>
      <c r="D225" s="110" t="s">
        <v>4965</v>
      </c>
      <c r="E225" s="111">
        <v>40912</v>
      </c>
      <c r="F225" s="110" t="s">
        <v>5010</v>
      </c>
      <c r="G225" s="110"/>
      <c r="H225" s="91" t="e">
        <f t="shared" si="3"/>
        <v>#N/A</v>
      </c>
      <c r="I225" s="92" cm="1">
        <f t="array" ref="I225">SUM(IF(ISERROR(LARGE(Q225:U225,{1})),0,LARGE(Q225:U225,{1}))+IF(ISERROR(LARGE(Q225:U225,{2})),0,LARGE(Q225:U225,{2})))</f>
        <v>8</v>
      </c>
      <c r="J225" s="90"/>
      <c r="K225" s="93"/>
      <c r="L225" s="93">
        <v>6847</v>
      </c>
      <c r="M225" s="93"/>
      <c r="N225" s="93">
        <v>269</v>
      </c>
      <c r="O225" s="93"/>
      <c r="P225" s="95"/>
      <c r="Q225" s="98" t="str">
        <f>IF(K225&lt;&gt;"",IF(K225/100&gt;wsp!A$4,0,ROUNDDOWN(wsp!A$2*(wsp!A$4-K225/100)^wsp!A$3,0)),"")</f>
        <v/>
      </c>
      <c r="R225" s="98">
        <f>IF(L225&lt;&gt;"",IF(L225/100&gt;wsp!C$4,0,ROUNDDOWN(wsp!C$2*(wsp!C$4-L225/100)^wsp!C$3,0)),"")</f>
        <v>0</v>
      </c>
      <c r="S225" s="99" t="str">
        <f>IF(M225&lt;&gt;"",IF(M225/100&lt;wsp!H$4,0,ROUNDDOWN(wsp!H$2*(M225/100-wsp!H$4)^wsp!H$3,0)),"")</f>
        <v/>
      </c>
      <c r="T225" s="98">
        <f>IF(N225&lt;&gt;"",IF(N225/100&lt;wsp!J$4,0,ROUNDDOWN(wsp!J$2*(N225/100-wsp!J$4)^wsp!J$3,0)),"")</f>
        <v>8</v>
      </c>
      <c r="U225" s="98" t="str">
        <f>IF(O225&lt;&gt;"",IF(O225&lt;wsp!O$4,0,ROUNDDOWN(wsp!O$2*(O225-wsp!O$4)^wsp!O$3,0)),"")</f>
        <v/>
      </c>
    </row>
    <row r="226" spans="1:21" x14ac:dyDescent="0.2">
      <c r="A226" s="100">
        <v>223</v>
      </c>
      <c r="B226" s="100">
        <v>216</v>
      </c>
      <c r="C226" s="110" t="s">
        <v>4978</v>
      </c>
      <c r="D226" s="110" t="s">
        <v>4891</v>
      </c>
      <c r="E226" s="111">
        <v>40613</v>
      </c>
      <c r="F226" s="110" t="s">
        <v>4977</v>
      </c>
      <c r="G226" s="110"/>
      <c r="H226" s="91" t="e">
        <f t="shared" si="3"/>
        <v>#N/A</v>
      </c>
      <c r="I226" s="92" cm="1">
        <f t="array" ref="I226">SUM(IF(ISERROR(LARGE(Q226:U226,{1})),0,LARGE(Q226:U226,{1}))+IF(ISERROR(LARGE(Q226:U226,{2})),0,LARGE(Q226:U226,{2})))</f>
        <v>7</v>
      </c>
      <c r="J226" s="90"/>
      <c r="K226" s="93">
        <v>1176</v>
      </c>
      <c r="L226" s="93"/>
      <c r="M226" s="93"/>
      <c r="N226" s="93">
        <v>265</v>
      </c>
      <c r="O226" s="93"/>
      <c r="P226" s="95"/>
      <c r="Q226" s="98">
        <f>IF(K226&lt;&gt;"",IF(K226/100&gt;wsp!A$4,0,ROUNDDOWN(wsp!A$2*(wsp!A$4-K226/100)^wsp!A$3,0)),"")</f>
        <v>0</v>
      </c>
      <c r="R226" s="98" t="str">
        <f>IF(L226&lt;&gt;"",IF(L226/100&gt;wsp!C$4,0,ROUNDDOWN(wsp!C$2*(wsp!C$4-L226/100)^wsp!C$3,0)),"")</f>
        <v/>
      </c>
      <c r="S226" s="99" t="str">
        <f>IF(M226&lt;&gt;"",IF(M226/100&lt;wsp!H$4,0,ROUNDDOWN(wsp!H$2*(M226/100-wsp!H$4)^wsp!H$3,0)),"")</f>
        <v/>
      </c>
      <c r="T226" s="98">
        <f>IF(N226&lt;&gt;"",IF(N226/100&lt;wsp!J$4,0,ROUNDDOWN(wsp!J$2*(N226/100-wsp!J$4)^wsp!J$3,0)),"")</f>
        <v>7</v>
      </c>
      <c r="U226" s="98" t="str">
        <f>IF(O226&lt;&gt;"",IF(O226&lt;wsp!O$4,0,ROUNDDOWN(wsp!O$2*(O226-wsp!O$4)^wsp!O$3,0)),"")</f>
        <v/>
      </c>
    </row>
    <row r="227" spans="1:21" x14ac:dyDescent="0.2">
      <c r="A227" s="100">
        <v>224</v>
      </c>
      <c r="B227" s="100">
        <v>217</v>
      </c>
      <c r="C227" s="110" t="s">
        <v>4979</v>
      </c>
      <c r="D227" s="110" t="s">
        <v>4980</v>
      </c>
      <c r="E227" s="111">
        <v>41034</v>
      </c>
      <c r="F227" s="110" t="s">
        <v>4977</v>
      </c>
      <c r="G227" s="110"/>
      <c r="H227" s="91" t="e">
        <f t="shared" si="3"/>
        <v>#N/A</v>
      </c>
      <c r="I227" s="92" cm="1">
        <f t="array" ref="I227">SUM(IF(ISERROR(LARGE(Q227:U227,{1})),0,LARGE(Q227:U227,{1}))+IF(ISERROR(LARGE(Q227:U227,{2})),0,LARGE(Q227:U227,{2})))</f>
        <v>7</v>
      </c>
      <c r="J227" s="90"/>
      <c r="K227" s="93">
        <v>1240</v>
      </c>
      <c r="L227" s="93"/>
      <c r="M227" s="93"/>
      <c r="N227" s="93">
        <v>265</v>
      </c>
      <c r="O227" s="93"/>
      <c r="P227" s="95"/>
      <c r="Q227" s="98">
        <f>IF(K227&lt;&gt;"",IF(K227/100&gt;wsp!A$4,0,ROUNDDOWN(wsp!A$2*(wsp!A$4-K227/100)^wsp!A$3,0)),"")</f>
        <v>0</v>
      </c>
      <c r="R227" s="98" t="str">
        <f>IF(L227&lt;&gt;"",IF(L227/100&gt;wsp!C$4,0,ROUNDDOWN(wsp!C$2*(wsp!C$4-L227/100)^wsp!C$3,0)),"")</f>
        <v/>
      </c>
      <c r="S227" s="99" t="str">
        <f>IF(M227&lt;&gt;"",IF(M227/100&lt;wsp!H$4,0,ROUNDDOWN(wsp!H$2*(M227/100-wsp!H$4)^wsp!H$3,0)),"")</f>
        <v/>
      </c>
      <c r="T227" s="98">
        <f>IF(N227&lt;&gt;"",IF(N227/100&lt;wsp!J$4,0,ROUNDDOWN(wsp!J$2*(N227/100-wsp!J$4)^wsp!J$3,0)),"")</f>
        <v>7</v>
      </c>
      <c r="U227" s="98" t="str">
        <f>IF(O227&lt;&gt;"",IF(O227&lt;wsp!O$4,0,ROUNDDOWN(wsp!O$2*(O227-wsp!O$4)^wsp!O$3,0)),"")</f>
        <v/>
      </c>
    </row>
    <row r="228" spans="1:21" x14ac:dyDescent="0.2">
      <c r="A228" s="100">
        <v>225</v>
      </c>
      <c r="B228" s="100">
        <v>276</v>
      </c>
      <c r="C228" s="110" t="s">
        <v>5003</v>
      </c>
      <c r="D228" s="110" t="s">
        <v>4887</v>
      </c>
      <c r="E228" s="111">
        <v>40941</v>
      </c>
      <c r="F228" s="110" t="s">
        <v>5004</v>
      </c>
      <c r="G228" s="110"/>
      <c r="H228" s="91" t="e">
        <f t="shared" si="3"/>
        <v>#N/A</v>
      </c>
      <c r="I228" s="92" cm="1">
        <f t="array" ref="I228">SUM(IF(ISERROR(LARGE(Q228:U228,{1})),0,LARGE(Q228:U228,{1}))+IF(ISERROR(LARGE(Q228:U228,{2})),0,LARGE(Q228:U228,{2})))</f>
        <v>7</v>
      </c>
      <c r="J228" s="90"/>
      <c r="K228" s="93">
        <v>1158</v>
      </c>
      <c r="L228" s="93"/>
      <c r="M228" s="93"/>
      <c r="N228" s="93">
        <v>260</v>
      </c>
      <c r="O228" s="93"/>
      <c r="P228" s="95"/>
      <c r="Q228" s="98">
        <f>IF(K228&lt;&gt;"",IF(K228/100&gt;wsp!A$4,0,ROUNDDOWN(wsp!A$2*(wsp!A$4-K228/100)^wsp!A$3,0)),"")</f>
        <v>1</v>
      </c>
      <c r="R228" s="98" t="str">
        <f>IF(L228&lt;&gt;"",IF(L228/100&gt;wsp!C$4,0,ROUNDDOWN(wsp!C$2*(wsp!C$4-L228/100)^wsp!C$3,0)),"")</f>
        <v/>
      </c>
      <c r="S228" s="99" t="str">
        <f>IF(M228&lt;&gt;"",IF(M228/100&lt;wsp!H$4,0,ROUNDDOWN(wsp!H$2*(M228/100-wsp!H$4)^wsp!H$3,0)),"")</f>
        <v/>
      </c>
      <c r="T228" s="98">
        <f>IF(N228&lt;&gt;"",IF(N228/100&lt;wsp!J$4,0,ROUNDDOWN(wsp!J$2*(N228/100-wsp!J$4)^wsp!J$3,0)),"")</f>
        <v>6</v>
      </c>
      <c r="U228" s="98" t="str">
        <f>IF(O228&lt;&gt;"",IF(O228&lt;wsp!O$4,0,ROUNDDOWN(wsp!O$2*(O228-wsp!O$4)^wsp!O$3,0)),"")</f>
        <v/>
      </c>
    </row>
    <row r="229" spans="1:21" x14ac:dyDescent="0.2">
      <c r="A229" s="100">
        <v>226</v>
      </c>
      <c r="B229" s="100">
        <v>319</v>
      </c>
      <c r="C229" s="110" t="s">
        <v>5022</v>
      </c>
      <c r="D229" s="110" t="s">
        <v>5023</v>
      </c>
      <c r="E229" s="111">
        <v>40809</v>
      </c>
      <c r="F229" s="110" t="s">
        <v>5010</v>
      </c>
      <c r="G229" s="110"/>
      <c r="H229" s="91" t="e">
        <f t="shared" si="3"/>
        <v>#N/A</v>
      </c>
      <c r="I229" s="92" cm="1">
        <f t="array" ref="I229">SUM(IF(ISERROR(LARGE(Q229:U229,{1})),0,LARGE(Q229:U229,{1}))+IF(ISERROR(LARGE(Q229:U229,{2})),0,LARGE(Q229:U229,{2})))</f>
        <v>7</v>
      </c>
      <c r="J229" s="90"/>
      <c r="K229" s="93">
        <v>1236</v>
      </c>
      <c r="L229" s="93"/>
      <c r="M229" s="93"/>
      <c r="N229" s="93">
        <v>263</v>
      </c>
      <c r="O229" s="93"/>
      <c r="P229" s="95"/>
      <c r="Q229" s="98">
        <f>IF(K229&lt;&gt;"",IF(K229/100&gt;wsp!A$4,0,ROUNDDOWN(wsp!A$2*(wsp!A$4-K229/100)^wsp!A$3,0)),"")</f>
        <v>0</v>
      </c>
      <c r="R229" s="98" t="str">
        <f>IF(L229&lt;&gt;"",IF(L229/100&gt;wsp!C$4,0,ROUNDDOWN(wsp!C$2*(wsp!C$4-L229/100)^wsp!C$3,0)),"")</f>
        <v/>
      </c>
      <c r="S229" s="99" t="str">
        <f>IF(M229&lt;&gt;"",IF(M229/100&lt;wsp!H$4,0,ROUNDDOWN(wsp!H$2*(M229/100-wsp!H$4)^wsp!H$3,0)),"")</f>
        <v/>
      </c>
      <c r="T229" s="98">
        <f>IF(N229&lt;&gt;"",IF(N229/100&lt;wsp!J$4,0,ROUNDDOWN(wsp!J$2*(N229/100-wsp!J$4)^wsp!J$3,0)),"")</f>
        <v>7</v>
      </c>
      <c r="U229" s="98" t="str">
        <f>IF(O229&lt;&gt;"",IF(O229&lt;wsp!O$4,0,ROUNDDOWN(wsp!O$2*(O229-wsp!O$4)^wsp!O$3,0)),"")</f>
        <v/>
      </c>
    </row>
    <row r="230" spans="1:21" x14ac:dyDescent="0.2">
      <c r="A230" s="100">
        <v>227</v>
      </c>
      <c r="B230" s="100">
        <v>235</v>
      </c>
      <c r="C230" s="110" t="s">
        <v>5143</v>
      </c>
      <c r="D230" s="110" t="s">
        <v>5052</v>
      </c>
      <c r="E230" s="111">
        <v>40865</v>
      </c>
      <c r="F230" s="110" t="s">
        <v>4985</v>
      </c>
      <c r="G230" s="110"/>
      <c r="H230" s="91" t="e">
        <f t="shared" si="3"/>
        <v>#N/A</v>
      </c>
      <c r="I230" s="92" cm="1">
        <f t="array" ref="I230">SUM(IF(ISERROR(LARGE(Q230:U230,{1})),0,LARGE(Q230:U230,{1}))+IF(ISERROR(LARGE(Q230:U230,{2})),0,LARGE(Q230:U230,{2})))</f>
        <v>7</v>
      </c>
      <c r="J230" s="90"/>
      <c r="K230" s="93">
        <v>1270</v>
      </c>
      <c r="L230" s="93"/>
      <c r="M230" s="93"/>
      <c r="N230" s="93"/>
      <c r="O230" s="93">
        <v>11</v>
      </c>
      <c r="P230" s="95"/>
      <c r="Q230" s="98">
        <f>IF(K230&lt;&gt;"",IF(K230/100&gt;wsp!A$4,0,ROUNDDOWN(wsp!A$2*(wsp!A$4-K230/100)^wsp!A$3,0)),"")</f>
        <v>0</v>
      </c>
      <c r="R230" s="98" t="str">
        <f>IF(L230&lt;&gt;"",IF(L230/100&gt;wsp!C$4,0,ROUNDDOWN(wsp!C$2*(wsp!C$4-L230/100)^wsp!C$3,0)),"")</f>
        <v/>
      </c>
      <c r="S230" s="99" t="str">
        <f>IF(M230&lt;&gt;"",IF(M230/100&lt;wsp!H$4,0,ROUNDDOWN(wsp!H$2*(M230/100-wsp!H$4)^wsp!H$3,0)),"")</f>
        <v/>
      </c>
      <c r="T230" s="98" t="str">
        <f>IF(N230&lt;&gt;"",IF(N230/100&lt;wsp!J$4,0,ROUNDDOWN(wsp!J$2*(N230/100-wsp!J$4)^wsp!J$3,0)),"")</f>
        <v/>
      </c>
      <c r="U230" s="98">
        <f>IF(O230&lt;&gt;"",IF(O230&lt;wsp!O$4,0,ROUNDDOWN(wsp!O$2*(O230-wsp!O$4)^wsp!O$3,0)),"")</f>
        <v>7</v>
      </c>
    </row>
    <row r="231" spans="1:21" x14ac:dyDescent="0.2">
      <c r="A231" s="100">
        <v>228</v>
      </c>
      <c r="B231" s="100">
        <v>429</v>
      </c>
      <c r="C231" s="110" t="s">
        <v>5164</v>
      </c>
      <c r="D231" s="110" t="s">
        <v>5025</v>
      </c>
      <c r="E231" s="111">
        <v>40955</v>
      </c>
      <c r="F231" s="110" t="s">
        <v>5066</v>
      </c>
      <c r="G231" s="110"/>
      <c r="H231" s="91" t="e">
        <f t="shared" si="3"/>
        <v>#N/A</v>
      </c>
      <c r="I231" s="92" cm="1">
        <f t="array" ref="I231">SUM(IF(ISERROR(LARGE(Q231:U231,{1})),0,LARGE(Q231:U231,{1}))+IF(ISERROR(LARGE(Q231:U231,{2})),0,LARGE(Q231:U231,{2})))</f>
        <v>7</v>
      </c>
      <c r="J231" s="90"/>
      <c r="K231" s="93">
        <v>1208</v>
      </c>
      <c r="L231" s="93"/>
      <c r="M231" s="93"/>
      <c r="N231" s="93"/>
      <c r="O231" s="93">
        <v>11</v>
      </c>
      <c r="P231" s="95"/>
      <c r="Q231" s="98">
        <f>IF(K231&lt;&gt;"",IF(K231/100&gt;wsp!A$4,0,ROUNDDOWN(wsp!A$2*(wsp!A$4-K231/100)^wsp!A$3,0)),"")</f>
        <v>0</v>
      </c>
      <c r="R231" s="98" t="str">
        <f>IF(L231&lt;&gt;"",IF(L231/100&gt;wsp!C$4,0,ROUNDDOWN(wsp!C$2*(wsp!C$4-L231/100)^wsp!C$3,0)),"")</f>
        <v/>
      </c>
      <c r="S231" s="99" t="str">
        <f>IF(M231&lt;&gt;"",IF(M231/100&lt;wsp!H$4,0,ROUNDDOWN(wsp!H$2*(M231/100-wsp!H$4)^wsp!H$3,0)),"")</f>
        <v/>
      </c>
      <c r="T231" s="98" t="str">
        <f>IF(N231&lt;&gt;"",IF(N231/100&lt;wsp!J$4,0,ROUNDDOWN(wsp!J$2*(N231/100-wsp!J$4)^wsp!J$3,0)),"")</f>
        <v/>
      </c>
      <c r="U231" s="98">
        <f>IF(O231&lt;&gt;"",IF(O231&lt;wsp!O$4,0,ROUNDDOWN(wsp!O$2*(O231-wsp!O$4)^wsp!O$3,0)),"")</f>
        <v>7</v>
      </c>
    </row>
    <row r="232" spans="1:21" x14ac:dyDescent="0.2">
      <c r="A232" s="100">
        <v>229</v>
      </c>
      <c r="B232" s="100">
        <v>452</v>
      </c>
      <c r="C232" s="110" t="s">
        <v>5234</v>
      </c>
      <c r="D232" s="110" t="s">
        <v>4965</v>
      </c>
      <c r="E232" s="111">
        <v>40710</v>
      </c>
      <c r="F232" s="110" t="s">
        <v>5066</v>
      </c>
      <c r="G232" s="110"/>
      <c r="H232" s="91" t="e">
        <f t="shared" si="3"/>
        <v>#N/A</v>
      </c>
      <c r="I232" s="92" cm="1">
        <f t="array" ref="I232">SUM(IF(ISERROR(LARGE(Q232:U232,{1})),0,LARGE(Q232:U232,{1}))+IF(ISERROR(LARGE(Q232:U232,{2})),0,LARGE(Q232:U232,{2})))</f>
        <v>7</v>
      </c>
      <c r="J232" s="90"/>
      <c r="K232" s="93"/>
      <c r="L232" s="93">
        <v>6380</v>
      </c>
      <c r="M232" s="93"/>
      <c r="N232" s="93">
        <v>265</v>
      </c>
      <c r="O232" s="93"/>
      <c r="P232" s="95"/>
      <c r="Q232" s="98" t="str">
        <f>IF(K232&lt;&gt;"",IF(K232/100&gt;wsp!A$4,0,ROUNDDOWN(wsp!A$2*(wsp!A$4-K232/100)^wsp!A$3,0)),"")</f>
        <v/>
      </c>
      <c r="R232" s="98">
        <f>IF(L232&lt;&gt;"",IF(L232/100&gt;wsp!C$4,0,ROUNDDOWN(wsp!C$2*(wsp!C$4-L232/100)^wsp!C$3,0)),"")</f>
        <v>0</v>
      </c>
      <c r="S232" s="99" t="str">
        <f>IF(M232&lt;&gt;"",IF(M232/100&lt;wsp!H$4,0,ROUNDDOWN(wsp!H$2*(M232/100-wsp!H$4)^wsp!H$3,0)),"")</f>
        <v/>
      </c>
      <c r="T232" s="98">
        <f>IF(N232&lt;&gt;"",IF(N232/100&lt;wsp!J$4,0,ROUNDDOWN(wsp!J$2*(N232/100-wsp!J$4)^wsp!J$3,0)),"")</f>
        <v>7</v>
      </c>
      <c r="U232" s="98" t="str">
        <f>IF(O232&lt;&gt;"",IF(O232&lt;wsp!O$4,0,ROUNDDOWN(wsp!O$2*(O232-wsp!O$4)^wsp!O$3,0)),"")</f>
        <v/>
      </c>
    </row>
    <row r="233" spans="1:21" x14ac:dyDescent="0.2">
      <c r="A233" s="100">
        <v>230</v>
      </c>
      <c r="B233" s="100">
        <v>5</v>
      </c>
      <c r="C233" s="110" t="s">
        <v>4883</v>
      </c>
      <c r="D233" s="110" t="s">
        <v>4884</v>
      </c>
      <c r="E233" s="111">
        <v>40976</v>
      </c>
      <c r="F233" s="110" t="s">
        <v>4882</v>
      </c>
      <c r="G233" s="110"/>
      <c r="H233" s="91" t="e">
        <f t="shared" si="3"/>
        <v>#N/A</v>
      </c>
      <c r="I233" s="92" cm="1">
        <f t="array" ref="I233">SUM(IF(ISERROR(LARGE(Q233:U233,{1})),0,LARGE(Q233:U233,{1}))+IF(ISERROR(LARGE(Q233:U233,{2})),0,LARGE(Q233:U233,{2})))</f>
        <v>6</v>
      </c>
      <c r="J233" s="90"/>
      <c r="K233" s="93">
        <v>1132</v>
      </c>
      <c r="L233" s="93"/>
      <c r="M233" s="93"/>
      <c r="N233" s="93">
        <v>248</v>
      </c>
      <c r="O233" s="93"/>
      <c r="P233" s="95"/>
      <c r="Q233" s="98">
        <f>IF(K233&lt;&gt;"",IF(K233/100&gt;wsp!A$4,0,ROUNDDOWN(wsp!A$2*(wsp!A$4-K233/100)^wsp!A$3,0)),"")</f>
        <v>3</v>
      </c>
      <c r="R233" s="98" t="str">
        <f>IF(L233&lt;&gt;"",IF(L233/100&gt;wsp!C$4,0,ROUNDDOWN(wsp!C$2*(wsp!C$4-L233/100)^wsp!C$3,0)),"")</f>
        <v/>
      </c>
      <c r="S233" s="99" t="str">
        <f>IF(M233&lt;&gt;"",IF(M233/100&lt;wsp!H$4,0,ROUNDDOWN(wsp!H$2*(M233/100-wsp!H$4)^wsp!H$3,0)),"")</f>
        <v/>
      </c>
      <c r="T233" s="98">
        <f>IF(N233&lt;&gt;"",IF(N233/100&lt;wsp!J$4,0,ROUNDDOWN(wsp!J$2*(N233/100-wsp!J$4)^wsp!J$3,0)),"")</f>
        <v>3</v>
      </c>
      <c r="U233" s="98" t="str">
        <f>IF(O233&lt;&gt;"",IF(O233&lt;wsp!O$4,0,ROUNDDOWN(wsp!O$2*(O233-wsp!O$4)^wsp!O$3,0)),"")</f>
        <v/>
      </c>
    </row>
    <row r="234" spans="1:21" x14ac:dyDescent="0.2">
      <c r="A234" s="100">
        <v>231</v>
      </c>
      <c r="B234" s="100">
        <v>527</v>
      </c>
      <c r="C234" s="110" t="s">
        <v>5081</v>
      </c>
      <c r="D234" s="110" t="s">
        <v>5082</v>
      </c>
      <c r="E234" s="111">
        <v>40873</v>
      </c>
      <c r="F234" s="110" t="s">
        <v>5074</v>
      </c>
      <c r="G234" s="110"/>
      <c r="H234" s="91" t="e">
        <f t="shared" si="3"/>
        <v>#N/A</v>
      </c>
      <c r="I234" s="92" cm="1">
        <f t="array" ref="I234">SUM(IF(ISERROR(LARGE(Q234:U234,{1})),0,LARGE(Q234:U234,{1}))+IF(ISERROR(LARGE(Q234:U234,{2})),0,LARGE(Q234:U234,{2})))</f>
        <v>6</v>
      </c>
      <c r="J234" s="90"/>
      <c r="K234" s="93">
        <v>1155</v>
      </c>
      <c r="L234" s="93"/>
      <c r="M234" s="93"/>
      <c r="N234" s="93">
        <v>256</v>
      </c>
      <c r="O234" s="93"/>
      <c r="P234" s="95"/>
      <c r="Q234" s="98">
        <f>IF(K234&lt;&gt;"",IF(K234/100&gt;wsp!A$4,0,ROUNDDOWN(wsp!A$2*(wsp!A$4-K234/100)^wsp!A$3,0)),"")</f>
        <v>1</v>
      </c>
      <c r="R234" s="98" t="str">
        <f>IF(L234&lt;&gt;"",IF(L234/100&gt;wsp!C$4,0,ROUNDDOWN(wsp!C$2*(wsp!C$4-L234/100)^wsp!C$3,0)),"")</f>
        <v/>
      </c>
      <c r="S234" s="99" t="str">
        <f>IF(M234&lt;&gt;"",IF(M234/100&lt;wsp!H$4,0,ROUNDDOWN(wsp!H$2*(M234/100-wsp!H$4)^wsp!H$3,0)),"")</f>
        <v/>
      </c>
      <c r="T234" s="98">
        <f>IF(N234&lt;&gt;"",IF(N234/100&lt;wsp!J$4,0,ROUNDDOWN(wsp!J$2*(N234/100-wsp!J$4)^wsp!J$3,0)),"")</f>
        <v>5</v>
      </c>
      <c r="U234" s="98" t="str">
        <f>IF(O234&lt;&gt;"",IF(O234&lt;wsp!O$4,0,ROUNDDOWN(wsp!O$2*(O234-wsp!O$4)^wsp!O$3,0)),"")</f>
        <v/>
      </c>
    </row>
    <row r="235" spans="1:21" x14ac:dyDescent="0.2">
      <c r="A235" s="100">
        <v>232</v>
      </c>
      <c r="B235" s="100">
        <v>241</v>
      </c>
      <c r="C235" s="110" t="s">
        <v>5146</v>
      </c>
      <c r="D235" s="110" t="s">
        <v>4904</v>
      </c>
      <c r="E235" s="111">
        <v>40804</v>
      </c>
      <c r="F235" s="110" t="s">
        <v>4985</v>
      </c>
      <c r="G235" s="110"/>
      <c r="H235" s="91" t="e">
        <f t="shared" si="3"/>
        <v>#N/A</v>
      </c>
      <c r="I235" s="92" cm="1">
        <f t="array" ref="I235">SUM(IF(ISERROR(LARGE(Q235:U235,{1})),0,LARGE(Q235:U235,{1}))+IF(ISERROR(LARGE(Q235:U235,{2})),0,LARGE(Q235:U235,{2})))</f>
        <v>6</v>
      </c>
      <c r="J235" s="90"/>
      <c r="K235" s="93">
        <v>1157</v>
      </c>
      <c r="L235" s="93"/>
      <c r="M235" s="93"/>
      <c r="N235" s="93"/>
      <c r="O235" s="93">
        <v>10</v>
      </c>
      <c r="P235" s="95"/>
      <c r="Q235" s="98">
        <f>IF(K235&lt;&gt;"",IF(K235/100&gt;wsp!A$4,0,ROUNDDOWN(wsp!A$2*(wsp!A$4-K235/100)^wsp!A$3,0)),"")</f>
        <v>1</v>
      </c>
      <c r="R235" s="98" t="str">
        <f>IF(L235&lt;&gt;"",IF(L235/100&gt;wsp!C$4,0,ROUNDDOWN(wsp!C$2*(wsp!C$4-L235/100)^wsp!C$3,0)),"")</f>
        <v/>
      </c>
      <c r="S235" s="99" t="str">
        <f>IF(M235&lt;&gt;"",IF(M235/100&lt;wsp!H$4,0,ROUNDDOWN(wsp!H$2*(M235/100-wsp!H$4)^wsp!H$3,0)),"")</f>
        <v/>
      </c>
      <c r="T235" s="98" t="str">
        <f>IF(N235&lt;&gt;"",IF(N235/100&lt;wsp!J$4,0,ROUNDDOWN(wsp!J$2*(N235/100-wsp!J$4)^wsp!J$3,0)),"")</f>
        <v/>
      </c>
      <c r="U235" s="98">
        <f>IF(O235&lt;&gt;"",IF(O235&lt;wsp!O$4,0,ROUNDDOWN(wsp!O$2*(O235-wsp!O$4)^wsp!O$3,0)),"")</f>
        <v>5</v>
      </c>
    </row>
    <row r="236" spans="1:21" x14ac:dyDescent="0.2">
      <c r="A236" s="100">
        <v>233</v>
      </c>
      <c r="B236" s="100">
        <v>272</v>
      </c>
      <c r="C236" s="110" t="s">
        <v>5151</v>
      </c>
      <c r="D236" s="110" t="s">
        <v>5134</v>
      </c>
      <c r="E236" s="111">
        <v>41222</v>
      </c>
      <c r="F236" s="110" t="s">
        <v>4994</v>
      </c>
      <c r="G236" s="110"/>
      <c r="H236" s="91" t="e">
        <f t="shared" si="3"/>
        <v>#N/A</v>
      </c>
      <c r="I236" s="92" cm="1">
        <f t="array" ref="I236">SUM(IF(ISERROR(LARGE(Q236:U236,{1})),0,LARGE(Q236:U236,{1}))+IF(ISERROR(LARGE(Q236:U236,{2})),0,LARGE(Q236:U236,{2})))</f>
        <v>6</v>
      </c>
      <c r="J236" s="90"/>
      <c r="K236" s="93">
        <v>1262</v>
      </c>
      <c r="L236" s="93"/>
      <c r="M236" s="93"/>
      <c r="N236" s="93"/>
      <c r="O236" s="93">
        <v>10.5</v>
      </c>
      <c r="P236" s="95"/>
      <c r="Q236" s="98">
        <f>IF(K236&lt;&gt;"",IF(K236/100&gt;wsp!A$4,0,ROUNDDOWN(wsp!A$2*(wsp!A$4-K236/100)^wsp!A$3,0)),"")</f>
        <v>0</v>
      </c>
      <c r="R236" s="98" t="str">
        <f>IF(L236&lt;&gt;"",IF(L236/100&gt;wsp!C$4,0,ROUNDDOWN(wsp!C$2*(wsp!C$4-L236/100)^wsp!C$3,0)),"")</f>
        <v/>
      </c>
      <c r="S236" s="99" t="str">
        <f>IF(M236&lt;&gt;"",IF(M236/100&lt;wsp!H$4,0,ROUNDDOWN(wsp!H$2*(M236/100-wsp!H$4)^wsp!H$3,0)),"")</f>
        <v/>
      </c>
      <c r="T236" s="98" t="str">
        <f>IF(N236&lt;&gt;"",IF(N236/100&lt;wsp!J$4,0,ROUNDDOWN(wsp!J$2*(N236/100-wsp!J$4)^wsp!J$3,0)),"")</f>
        <v/>
      </c>
      <c r="U236" s="98">
        <f>IF(O236&lt;&gt;"",IF(O236&lt;wsp!O$4,0,ROUNDDOWN(wsp!O$2*(O236-wsp!O$4)^wsp!O$3,0)),"")</f>
        <v>6</v>
      </c>
    </row>
    <row r="237" spans="1:21" x14ac:dyDescent="0.2">
      <c r="A237" s="100">
        <v>234</v>
      </c>
      <c r="B237" s="100">
        <v>13</v>
      </c>
      <c r="C237" s="110" t="s">
        <v>4892</v>
      </c>
      <c r="D237" s="110" t="s">
        <v>4893</v>
      </c>
      <c r="E237" s="111">
        <v>41122</v>
      </c>
      <c r="F237" s="110" t="s">
        <v>4882</v>
      </c>
      <c r="G237" s="110"/>
      <c r="H237" s="91" t="e">
        <f t="shared" si="3"/>
        <v>#N/A</v>
      </c>
      <c r="I237" s="92" cm="1">
        <f t="array" ref="I237">SUM(IF(ISERROR(LARGE(Q237:U237,{1})),0,LARGE(Q237:U237,{1}))+IF(ISERROR(LARGE(Q237:U237,{2})),0,LARGE(Q237:U237,{2})))</f>
        <v>5</v>
      </c>
      <c r="J237" s="90"/>
      <c r="K237" s="93">
        <v>1193</v>
      </c>
      <c r="L237" s="93"/>
      <c r="M237" s="93"/>
      <c r="N237" s="93">
        <v>258</v>
      </c>
      <c r="O237" s="93"/>
      <c r="P237" s="95"/>
      <c r="Q237" s="98">
        <f>IF(K237&lt;&gt;"",IF(K237/100&gt;wsp!A$4,0,ROUNDDOWN(wsp!A$2*(wsp!A$4-K237/100)^wsp!A$3,0)),"")</f>
        <v>0</v>
      </c>
      <c r="R237" s="98" t="str">
        <f>IF(L237&lt;&gt;"",IF(L237/100&gt;wsp!C$4,0,ROUNDDOWN(wsp!C$2*(wsp!C$4-L237/100)^wsp!C$3,0)),"")</f>
        <v/>
      </c>
      <c r="S237" s="99" t="str">
        <f>IF(M237&lt;&gt;"",IF(M237/100&lt;wsp!H$4,0,ROUNDDOWN(wsp!H$2*(M237/100-wsp!H$4)^wsp!H$3,0)),"")</f>
        <v/>
      </c>
      <c r="T237" s="98">
        <f>IF(N237&lt;&gt;"",IF(N237/100&lt;wsp!J$4,0,ROUNDDOWN(wsp!J$2*(N237/100-wsp!J$4)^wsp!J$3,0)),"")</f>
        <v>5</v>
      </c>
      <c r="U237" s="98" t="str">
        <f>IF(O237&lt;&gt;"",IF(O237&lt;wsp!O$4,0,ROUNDDOWN(wsp!O$2*(O237-wsp!O$4)^wsp!O$3,0)),"")</f>
        <v/>
      </c>
    </row>
    <row r="238" spans="1:21" x14ac:dyDescent="0.2">
      <c r="A238" s="100">
        <v>235</v>
      </c>
      <c r="B238" s="100">
        <v>495</v>
      </c>
      <c r="C238" s="110" t="s">
        <v>5073</v>
      </c>
      <c r="D238" s="110" t="s">
        <v>4929</v>
      </c>
      <c r="E238" s="111">
        <v>40878</v>
      </c>
      <c r="F238" s="110" t="s">
        <v>5074</v>
      </c>
      <c r="G238" s="110"/>
      <c r="H238" s="91" t="e">
        <f t="shared" si="3"/>
        <v>#N/A</v>
      </c>
      <c r="I238" s="92" cm="1">
        <f t="array" ref="I238">SUM(IF(ISERROR(LARGE(Q238:U238,{1})),0,LARGE(Q238:U238,{1}))+IF(ISERROR(LARGE(Q238:U238,{2})),0,LARGE(Q238:U238,{2})))</f>
        <v>5</v>
      </c>
      <c r="J238" s="90"/>
      <c r="K238" s="93">
        <v>1122</v>
      </c>
      <c r="L238" s="93"/>
      <c r="M238" s="93"/>
      <c r="N238" s="93">
        <v>216</v>
      </c>
      <c r="O238" s="93"/>
      <c r="P238" s="95"/>
      <c r="Q238" s="98">
        <f>IF(K238&lt;&gt;"",IF(K238/100&gt;wsp!A$4,0,ROUNDDOWN(wsp!A$2*(wsp!A$4-K238/100)^wsp!A$3,0)),"")</f>
        <v>5</v>
      </c>
      <c r="R238" s="98" t="str">
        <f>IF(L238&lt;&gt;"",IF(L238/100&gt;wsp!C$4,0,ROUNDDOWN(wsp!C$2*(wsp!C$4-L238/100)^wsp!C$3,0)),"")</f>
        <v/>
      </c>
      <c r="S238" s="99" t="str">
        <f>IF(M238&lt;&gt;"",IF(M238/100&lt;wsp!H$4,0,ROUNDDOWN(wsp!H$2*(M238/100-wsp!H$4)^wsp!H$3,0)),"")</f>
        <v/>
      </c>
      <c r="T238" s="98">
        <f>IF(N238&lt;&gt;"",IF(N238/100&lt;wsp!J$4,0,ROUNDDOWN(wsp!J$2*(N238/100-wsp!J$4)^wsp!J$3,0)),"")</f>
        <v>0</v>
      </c>
      <c r="U238" s="98" t="str">
        <f>IF(O238&lt;&gt;"",IF(O238&lt;wsp!O$4,0,ROUNDDOWN(wsp!O$2*(O238-wsp!O$4)^wsp!O$3,0)),"")</f>
        <v/>
      </c>
    </row>
    <row r="239" spans="1:21" x14ac:dyDescent="0.2">
      <c r="A239" s="100">
        <v>236</v>
      </c>
      <c r="B239" s="100">
        <v>52</v>
      </c>
      <c r="C239" s="110" t="s">
        <v>4914</v>
      </c>
      <c r="D239" s="110" t="s">
        <v>4915</v>
      </c>
      <c r="E239" s="111">
        <v>40884</v>
      </c>
      <c r="F239" s="110" t="s">
        <v>4901</v>
      </c>
      <c r="G239" s="110"/>
      <c r="H239" s="91" t="e">
        <f t="shared" si="3"/>
        <v>#N/A</v>
      </c>
      <c r="I239" s="92" cm="1">
        <f t="array" ref="I239">SUM(IF(ISERROR(LARGE(Q239:U239,{1})),0,LARGE(Q239:U239,{1}))+IF(ISERROR(LARGE(Q239:U239,{2})),0,LARGE(Q239:U239,{2})))</f>
        <v>4</v>
      </c>
      <c r="J239" s="90"/>
      <c r="K239" s="93">
        <v>1219</v>
      </c>
      <c r="L239" s="93"/>
      <c r="M239" s="93"/>
      <c r="N239" s="93">
        <v>255</v>
      </c>
      <c r="O239" s="93"/>
      <c r="P239" s="95"/>
      <c r="Q239" s="98">
        <f>IF(K239&lt;&gt;"",IF(K239/100&gt;wsp!A$4,0,ROUNDDOWN(wsp!A$2*(wsp!A$4-K239/100)^wsp!A$3,0)),"")</f>
        <v>0</v>
      </c>
      <c r="R239" s="98" t="str">
        <f>IF(L239&lt;&gt;"",IF(L239/100&gt;wsp!C$4,0,ROUNDDOWN(wsp!C$2*(wsp!C$4-L239/100)^wsp!C$3,0)),"")</f>
        <v/>
      </c>
      <c r="S239" s="99" t="str">
        <f>IF(M239&lt;&gt;"",IF(M239/100&lt;wsp!H$4,0,ROUNDDOWN(wsp!H$2*(M239/100-wsp!H$4)^wsp!H$3,0)),"")</f>
        <v/>
      </c>
      <c r="T239" s="98">
        <f>IF(N239&lt;&gt;"",IF(N239/100&lt;wsp!J$4,0,ROUNDDOWN(wsp!J$2*(N239/100-wsp!J$4)^wsp!J$3,0)),"")</f>
        <v>4</v>
      </c>
      <c r="U239" s="98" t="str">
        <f>IF(O239&lt;&gt;"",IF(O239&lt;wsp!O$4,0,ROUNDDOWN(wsp!O$2*(O239-wsp!O$4)^wsp!O$3,0)),"")</f>
        <v/>
      </c>
    </row>
    <row r="240" spans="1:21" x14ac:dyDescent="0.2">
      <c r="A240" s="100">
        <v>237</v>
      </c>
      <c r="B240" s="100">
        <v>309</v>
      </c>
      <c r="C240" s="110" t="s">
        <v>5019</v>
      </c>
      <c r="D240" s="110" t="s">
        <v>5009</v>
      </c>
      <c r="E240" s="111">
        <v>40875</v>
      </c>
      <c r="F240" s="110" t="s">
        <v>5010</v>
      </c>
      <c r="G240" s="110"/>
      <c r="H240" s="91" t="e">
        <f t="shared" si="3"/>
        <v>#N/A</v>
      </c>
      <c r="I240" s="92" cm="1">
        <f t="array" ref="I240">SUM(IF(ISERROR(LARGE(Q240:U240,{1})),0,LARGE(Q240:U240,{1}))+IF(ISERROR(LARGE(Q240:U240,{2})),0,LARGE(Q240:U240,{2})))</f>
        <v>4</v>
      </c>
      <c r="J240" s="90"/>
      <c r="K240" s="93">
        <v>1217</v>
      </c>
      <c r="L240" s="93"/>
      <c r="M240" s="93"/>
      <c r="N240" s="93">
        <v>252</v>
      </c>
      <c r="O240" s="93"/>
      <c r="P240" s="95"/>
      <c r="Q240" s="98">
        <f>IF(K240&lt;&gt;"",IF(K240/100&gt;wsp!A$4,0,ROUNDDOWN(wsp!A$2*(wsp!A$4-K240/100)^wsp!A$3,0)),"")</f>
        <v>0</v>
      </c>
      <c r="R240" s="98" t="str">
        <f>IF(L240&lt;&gt;"",IF(L240/100&gt;wsp!C$4,0,ROUNDDOWN(wsp!C$2*(wsp!C$4-L240/100)^wsp!C$3,0)),"")</f>
        <v/>
      </c>
      <c r="S240" s="99" t="str">
        <f>IF(M240&lt;&gt;"",IF(M240/100&lt;wsp!H$4,0,ROUNDDOWN(wsp!H$2*(M240/100-wsp!H$4)^wsp!H$3,0)),"")</f>
        <v/>
      </c>
      <c r="T240" s="98">
        <f>IF(N240&lt;&gt;"",IF(N240/100&lt;wsp!J$4,0,ROUNDDOWN(wsp!J$2*(N240/100-wsp!J$4)^wsp!J$3,0)),"")</f>
        <v>4</v>
      </c>
      <c r="U240" s="98" t="str">
        <f>IF(O240&lt;&gt;"",IF(O240&lt;wsp!O$4,0,ROUNDDOWN(wsp!O$2*(O240-wsp!O$4)^wsp!O$3,0)),"")</f>
        <v/>
      </c>
    </row>
    <row r="241" spans="1:21" x14ac:dyDescent="0.2">
      <c r="A241" s="100">
        <v>238</v>
      </c>
      <c r="B241" s="100">
        <v>35</v>
      </c>
      <c r="C241" s="110" t="s">
        <v>5107</v>
      </c>
      <c r="D241" s="110" t="s">
        <v>4929</v>
      </c>
      <c r="E241" s="111">
        <v>40928</v>
      </c>
      <c r="F241" s="110" t="s">
        <v>4901</v>
      </c>
      <c r="G241" s="110"/>
      <c r="H241" s="91" t="e">
        <f t="shared" si="3"/>
        <v>#N/A</v>
      </c>
      <c r="I241" s="92" cm="1">
        <f t="array" ref="I241">SUM(IF(ISERROR(LARGE(Q241:U241,{1})),0,LARGE(Q241:U241,{1}))+IF(ISERROR(LARGE(Q241:U241,{2})),0,LARGE(Q241:U241,{2})))</f>
        <v>4</v>
      </c>
      <c r="J241" s="90"/>
      <c r="K241" s="93">
        <v>1405</v>
      </c>
      <c r="L241" s="93"/>
      <c r="M241" s="93"/>
      <c r="N241" s="93"/>
      <c r="O241" s="93">
        <v>9</v>
      </c>
      <c r="P241" s="95"/>
      <c r="Q241" s="98">
        <f>IF(K241&lt;&gt;"",IF(K241/100&gt;wsp!A$4,0,ROUNDDOWN(wsp!A$2*(wsp!A$4-K241/100)^wsp!A$3,0)),"")</f>
        <v>0</v>
      </c>
      <c r="R241" s="98" t="str">
        <f>IF(L241&lt;&gt;"",IF(L241/100&gt;wsp!C$4,0,ROUNDDOWN(wsp!C$2*(wsp!C$4-L241/100)^wsp!C$3,0)),"")</f>
        <v/>
      </c>
      <c r="S241" s="99" t="str">
        <f>IF(M241&lt;&gt;"",IF(M241/100&lt;wsp!H$4,0,ROUNDDOWN(wsp!H$2*(M241/100-wsp!H$4)^wsp!H$3,0)),"")</f>
        <v/>
      </c>
      <c r="T241" s="98" t="str">
        <f>IF(N241&lt;&gt;"",IF(N241/100&lt;wsp!J$4,0,ROUNDDOWN(wsp!J$2*(N241/100-wsp!J$4)^wsp!J$3,0)),"")</f>
        <v/>
      </c>
      <c r="U241" s="98">
        <f>IF(O241&lt;&gt;"",IF(O241&lt;wsp!O$4,0,ROUNDDOWN(wsp!O$2*(O241-wsp!O$4)^wsp!O$3,0)),"")</f>
        <v>4</v>
      </c>
    </row>
    <row r="242" spans="1:21" x14ac:dyDescent="0.2">
      <c r="A242" s="100">
        <v>239</v>
      </c>
      <c r="B242" s="100">
        <v>305</v>
      </c>
      <c r="C242" s="110" t="s">
        <v>5046</v>
      </c>
      <c r="D242" s="110" t="s">
        <v>4965</v>
      </c>
      <c r="E242" s="111">
        <v>41219</v>
      </c>
      <c r="F242" s="110" t="s">
        <v>5010</v>
      </c>
      <c r="G242" s="110"/>
      <c r="H242" s="91" t="e">
        <f t="shared" si="3"/>
        <v>#N/A</v>
      </c>
      <c r="I242" s="92" cm="1">
        <f t="array" ref="I242">SUM(IF(ISERROR(LARGE(Q242:U242,{1})),0,LARGE(Q242:U242,{1}))+IF(ISERROR(LARGE(Q242:U242,{2})),0,LARGE(Q242:U242,{2})))</f>
        <v>3</v>
      </c>
      <c r="J242" s="90"/>
      <c r="K242" s="93"/>
      <c r="L242" s="93">
        <v>6918</v>
      </c>
      <c r="M242" s="93"/>
      <c r="N242" s="93">
        <v>251</v>
      </c>
      <c r="O242" s="93"/>
      <c r="P242" s="95"/>
      <c r="Q242" s="98" t="str">
        <f>IF(K242&lt;&gt;"",IF(K242/100&gt;wsp!A$4,0,ROUNDDOWN(wsp!A$2*(wsp!A$4-K242/100)^wsp!A$3,0)),"")</f>
        <v/>
      </c>
      <c r="R242" s="98">
        <f>IF(L242&lt;&gt;"",IF(L242/100&gt;wsp!C$4,0,ROUNDDOWN(wsp!C$2*(wsp!C$4-L242/100)^wsp!C$3,0)),"")</f>
        <v>0</v>
      </c>
      <c r="S242" s="99" t="str">
        <f>IF(M242&lt;&gt;"",IF(M242/100&lt;wsp!H$4,0,ROUNDDOWN(wsp!H$2*(M242/100-wsp!H$4)^wsp!H$3,0)),"")</f>
        <v/>
      </c>
      <c r="T242" s="98">
        <f>IF(N242&lt;&gt;"",IF(N242/100&lt;wsp!J$4,0,ROUNDDOWN(wsp!J$2*(N242/100-wsp!J$4)^wsp!J$3,0)),"")</f>
        <v>3</v>
      </c>
      <c r="U242" s="98" t="str">
        <f>IF(O242&lt;&gt;"",IF(O242&lt;wsp!O$4,0,ROUNDDOWN(wsp!O$2*(O242-wsp!O$4)^wsp!O$3,0)),"")</f>
        <v/>
      </c>
    </row>
    <row r="243" spans="1:21" x14ac:dyDescent="0.2">
      <c r="A243" s="100">
        <v>240</v>
      </c>
      <c r="B243" s="100">
        <v>31</v>
      </c>
      <c r="C243" s="110" t="s">
        <v>4907</v>
      </c>
      <c r="D243" s="110" t="s">
        <v>4908</v>
      </c>
      <c r="E243" s="111">
        <v>40671</v>
      </c>
      <c r="F243" s="110" t="s">
        <v>4901</v>
      </c>
      <c r="G243" s="110"/>
      <c r="H243" s="91" t="e">
        <f t="shared" si="3"/>
        <v>#N/A</v>
      </c>
      <c r="I243" s="92" cm="1">
        <f t="array" ref="I243">SUM(IF(ISERROR(LARGE(Q243:U243,{1})),0,LARGE(Q243:U243,{1}))+IF(ISERROR(LARGE(Q243:U243,{2})),0,LARGE(Q243:U243,{2})))</f>
        <v>2</v>
      </c>
      <c r="J243" s="90"/>
      <c r="K243" s="93">
        <v>1326</v>
      </c>
      <c r="L243" s="93"/>
      <c r="M243" s="93"/>
      <c r="N243" s="93">
        <v>246</v>
      </c>
      <c r="O243" s="93"/>
      <c r="P243" s="95"/>
      <c r="Q243" s="98">
        <f>IF(K243&lt;&gt;"",IF(K243/100&gt;wsp!A$4,0,ROUNDDOWN(wsp!A$2*(wsp!A$4-K243/100)^wsp!A$3,0)),"")</f>
        <v>0</v>
      </c>
      <c r="R243" s="98" t="str">
        <f>IF(L243&lt;&gt;"",IF(L243/100&gt;wsp!C$4,0,ROUNDDOWN(wsp!C$2*(wsp!C$4-L243/100)^wsp!C$3,0)),"")</f>
        <v/>
      </c>
      <c r="S243" s="99" t="str">
        <f>IF(M243&lt;&gt;"",IF(M243/100&lt;wsp!H$4,0,ROUNDDOWN(wsp!H$2*(M243/100-wsp!H$4)^wsp!H$3,0)),"")</f>
        <v/>
      </c>
      <c r="T243" s="98">
        <f>IF(N243&lt;&gt;"",IF(N243/100&lt;wsp!J$4,0,ROUNDDOWN(wsp!J$2*(N243/100-wsp!J$4)^wsp!J$3,0)),"")</f>
        <v>2</v>
      </c>
      <c r="U243" s="98" t="str">
        <f>IF(O243&lt;&gt;"",IF(O243&lt;wsp!O$4,0,ROUNDDOWN(wsp!O$2*(O243-wsp!O$4)^wsp!O$3,0)),"")</f>
        <v/>
      </c>
    </row>
    <row r="244" spans="1:21" x14ac:dyDescent="0.2">
      <c r="A244" s="100">
        <v>241</v>
      </c>
      <c r="B244" s="100">
        <v>288</v>
      </c>
      <c r="C244" s="110" t="s">
        <v>5007</v>
      </c>
      <c r="D244" s="110" t="s">
        <v>4931</v>
      </c>
      <c r="E244" s="111">
        <v>41023</v>
      </c>
      <c r="F244" s="110" t="s">
        <v>5006</v>
      </c>
      <c r="G244" s="110"/>
      <c r="H244" s="91" t="e">
        <f t="shared" si="3"/>
        <v>#N/A</v>
      </c>
      <c r="I244" s="92" cm="1">
        <f t="array" ref="I244">SUM(IF(ISERROR(LARGE(Q244:U244,{1})),0,LARGE(Q244:U244,{1}))+IF(ISERROR(LARGE(Q244:U244,{2})),0,LARGE(Q244:U244,{2})))</f>
        <v>2</v>
      </c>
      <c r="J244" s="90"/>
      <c r="K244" s="93">
        <v>1140</v>
      </c>
      <c r="L244" s="93"/>
      <c r="M244" s="93"/>
      <c r="N244" s="93"/>
      <c r="O244" s="93"/>
      <c r="P244" s="95"/>
      <c r="Q244" s="98">
        <f>IF(K244&lt;&gt;"",IF(K244/100&gt;wsp!A$4,0,ROUNDDOWN(wsp!A$2*(wsp!A$4-K244/100)^wsp!A$3,0)),"")</f>
        <v>2</v>
      </c>
      <c r="R244" s="98" t="str">
        <f>IF(L244&lt;&gt;"",IF(L244/100&gt;wsp!C$4,0,ROUNDDOWN(wsp!C$2*(wsp!C$4-L244/100)^wsp!C$3,0)),"")</f>
        <v/>
      </c>
      <c r="S244" s="99" t="str">
        <f>IF(M244&lt;&gt;"",IF(M244/100&lt;wsp!H$4,0,ROUNDDOWN(wsp!H$2*(M244/100-wsp!H$4)^wsp!H$3,0)),"")</f>
        <v/>
      </c>
      <c r="T244" s="98" t="str">
        <f>IF(N244&lt;&gt;"",IF(N244/100&lt;wsp!J$4,0,ROUNDDOWN(wsp!J$2*(N244/100-wsp!J$4)^wsp!J$3,0)),"")</f>
        <v/>
      </c>
      <c r="U244" s="98" t="str">
        <f>IF(O244&lt;&gt;"",IF(O244&lt;wsp!O$4,0,ROUNDDOWN(wsp!O$2*(O244-wsp!O$4)^wsp!O$3,0)),"")</f>
        <v/>
      </c>
    </row>
    <row r="245" spans="1:21" x14ac:dyDescent="0.2">
      <c r="A245" s="100">
        <v>242</v>
      </c>
      <c r="B245" s="100">
        <v>372</v>
      </c>
      <c r="C245" s="110" t="s">
        <v>5044</v>
      </c>
      <c r="D245" s="110" t="s">
        <v>4904</v>
      </c>
      <c r="E245" s="111">
        <v>40863</v>
      </c>
      <c r="F245" s="110" t="s">
        <v>5045</v>
      </c>
      <c r="G245" s="110"/>
      <c r="H245" s="91" t="e">
        <f t="shared" si="3"/>
        <v>#N/A</v>
      </c>
      <c r="I245" s="92" cm="1">
        <f t="array" ref="I245">SUM(IF(ISERROR(LARGE(Q245:U245,{1})),0,LARGE(Q245:U245,{1}))+IF(ISERROR(LARGE(Q245:U245,{2})),0,LARGE(Q245:U245,{2})))</f>
        <v>2</v>
      </c>
      <c r="J245" s="90"/>
      <c r="K245" s="93">
        <v>1200</v>
      </c>
      <c r="L245" s="93"/>
      <c r="M245" s="93"/>
      <c r="N245" s="93">
        <v>245</v>
      </c>
      <c r="O245" s="93"/>
      <c r="P245" s="95"/>
      <c r="Q245" s="98">
        <f>IF(K245&lt;&gt;"",IF(K245/100&gt;wsp!A$4,0,ROUNDDOWN(wsp!A$2*(wsp!A$4-K245/100)^wsp!A$3,0)),"")</f>
        <v>0</v>
      </c>
      <c r="R245" s="98" t="str">
        <f>IF(L245&lt;&gt;"",IF(L245/100&gt;wsp!C$4,0,ROUNDDOWN(wsp!C$2*(wsp!C$4-L245/100)^wsp!C$3,0)),"")</f>
        <v/>
      </c>
      <c r="S245" s="99" t="str">
        <f>IF(M245&lt;&gt;"",IF(M245/100&lt;wsp!H$4,0,ROUNDDOWN(wsp!H$2*(M245/100-wsp!H$4)^wsp!H$3,0)),"")</f>
        <v/>
      </c>
      <c r="T245" s="98">
        <f>IF(N245&lt;&gt;"",IF(N245/100&lt;wsp!J$4,0,ROUNDDOWN(wsp!J$2*(N245/100-wsp!J$4)^wsp!J$3,0)),"")</f>
        <v>2</v>
      </c>
      <c r="U245" s="98" t="str">
        <f>IF(O245&lt;&gt;"",IF(O245&lt;wsp!O$4,0,ROUNDDOWN(wsp!O$2*(O245-wsp!O$4)^wsp!O$3,0)),"")</f>
        <v/>
      </c>
    </row>
    <row r="246" spans="1:21" x14ac:dyDescent="0.2">
      <c r="A246" s="100">
        <v>243</v>
      </c>
      <c r="B246" s="100">
        <v>41</v>
      </c>
      <c r="C246" s="110" t="s">
        <v>5110</v>
      </c>
      <c r="D246" s="110" t="s">
        <v>4904</v>
      </c>
      <c r="E246" s="111">
        <v>40758</v>
      </c>
      <c r="F246" s="110" t="s">
        <v>4901</v>
      </c>
      <c r="G246" s="110"/>
      <c r="H246" s="91" t="e">
        <f t="shared" si="3"/>
        <v>#N/A</v>
      </c>
      <c r="I246" s="92" cm="1">
        <f t="array" ref="I246">SUM(IF(ISERROR(LARGE(Q246:U246,{1})),0,LARGE(Q246:U246,{1}))+IF(ISERROR(LARGE(Q246:U246,{2})),0,LARGE(Q246:U246,{2})))</f>
        <v>2</v>
      </c>
      <c r="J246" s="90"/>
      <c r="K246" s="93">
        <v>1188</v>
      </c>
      <c r="L246" s="93"/>
      <c r="M246" s="93"/>
      <c r="N246" s="93"/>
      <c r="O246" s="93">
        <v>8</v>
      </c>
      <c r="P246" s="95"/>
      <c r="Q246" s="98">
        <f>IF(K246&lt;&gt;"",IF(K246/100&gt;wsp!A$4,0,ROUNDDOWN(wsp!A$2*(wsp!A$4-K246/100)^wsp!A$3,0)),"")</f>
        <v>0</v>
      </c>
      <c r="R246" s="98" t="str">
        <f>IF(L246&lt;&gt;"",IF(L246/100&gt;wsp!C$4,0,ROUNDDOWN(wsp!C$2*(wsp!C$4-L246/100)^wsp!C$3,0)),"")</f>
        <v/>
      </c>
      <c r="S246" s="99" t="str">
        <f>IF(M246&lt;&gt;"",IF(M246/100&lt;wsp!H$4,0,ROUNDDOWN(wsp!H$2*(M246/100-wsp!H$4)^wsp!H$3,0)),"")</f>
        <v/>
      </c>
      <c r="T246" s="98" t="str">
        <f>IF(N246&lt;&gt;"",IF(N246/100&lt;wsp!J$4,0,ROUNDDOWN(wsp!J$2*(N246/100-wsp!J$4)^wsp!J$3,0)),"")</f>
        <v/>
      </c>
      <c r="U246" s="98">
        <f>IF(O246&lt;&gt;"",IF(O246&lt;wsp!O$4,0,ROUNDDOWN(wsp!O$2*(O246-wsp!O$4)^wsp!O$3,0)),"")</f>
        <v>2</v>
      </c>
    </row>
    <row r="247" spans="1:21" x14ac:dyDescent="0.2">
      <c r="A247" s="100">
        <v>244</v>
      </c>
      <c r="B247" s="100">
        <v>22</v>
      </c>
      <c r="C247" s="110" t="s">
        <v>4899</v>
      </c>
      <c r="D247" s="110" t="s">
        <v>4900</v>
      </c>
      <c r="E247" s="111">
        <v>40544</v>
      </c>
      <c r="F247" s="110" t="s">
        <v>4901</v>
      </c>
      <c r="G247" s="110"/>
      <c r="H247" s="91" t="e">
        <f t="shared" si="3"/>
        <v>#N/A</v>
      </c>
      <c r="I247" s="92" cm="1">
        <f t="array" ref="I247">SUM(IF(ISERROR(LARGE(Q247:U247,{1})),0,LARGE(Q247:U247,{1}))+IF(ISERROR(LARGE(Q247:U247,{2})),0,LARGE(Q247:U247,{2})))</f>
        <v>1</v>
      </c>
      <c r="J247" s="90"/>
      <c r="K247" s="93">
        <v>1166</v>
      </c>
      <c r="L247" s="93"/>
      <c r="M247" s="93"/>
      <c r="N247" s="93">
        <v>240</v>
      </c>
      <c r="O247" s="93"/>
      <c r="P247" s="95"/>
      <c r="Q247" s="98">
        <f>IF(K247&lt;&gt;"",IF(K247/100&gt;wsp!A$4,0,ROUNDDOWN(wsp!A$2*(wsp!A$4-K247/100)^wsp!A$3,0)),"")</f>
        <v>0</v>
      </c>
      <c r="R247" s="98" t="str">
        <f>IF(L247&lt;&gt;"",IF(L247/100&gt;wsp!C$4,0,ROUNDDOWN(wsp!C$2*(wsp!C$4-L247/100)^wsp!C$3,0)),"")</f>
        <v/>
      </c>
      <c r="S247" s="99" t="str">
        <f>IF(M247&lt;&gt;"",IF(M247/100&lt;wsp!H$4,0,ROUNDDOWN(wsp!H$2*(M247/100-wsp!H$4)^wsp!H$3,0)),"")</f>
        <v/>
      </c>
      <c r="T247" s="98">
        <f>IF(N247&lt;&gt;"",IF(N247/100&lt;wsp!J$4,0,ROUNDDOWN(wsp!J$2*(N247/100-wsp!J$4)^wsp!J$3,0)),"")</f>
        <v>1</v>
      </c>
      <c r="U247" s="98" t="str">
        <f>IF(O247&lt;&gt;"",IF(O247&lt;wsp!O$4,0,ROUNDDOWN(wsp!O$2*(O247-wsp!O$4)^wsp!O$3,0)),"")</f>
        <v/>
      </c>
    </row>
    <row r="248" spans="1:21" x14ac:dyDescent="0.2">
      <c r="A248" s="100">
        <v>245</v>
      </c>
      <c r="B248" s="100">
        <v>240</v>
      </c>
      <c r="C248" s="110" t="s">
        <v>4990</v>
      </c>
      <c r="D248" s="110" t="s">
        <v>4991</v>
      </c>
      <c r="E248" s="111">
        <v>40904</v>
      </c>
      <c r="F248" s="110" t="s">
        <v>4985</v>
      </c>
      <c r="G248" s="110"/>
      <c r="H248" s="91" t="e">
        <f t="shared" si="3"/>
        <v>#N/A</v>
      </c>
      <c r="I248" s="92" cm="1">
        <f t="array" ref="I248">SUM(IF(ISERROR(LARGE(Q248:U248,{1})),0,LARGE(Q248:U248,{1}))+IF(ISERROR(LARGE(Q248:U248,{2})),0,LARGE(Q248:U248,{2})))</f>
        <v>1</v>
      </c>
      <c r="J248" s="90"/>
      <c r="K248" s="93">
        <v>1148</v>
      </c>
      <c r="L248" s="93"/>
      <c r="M248" s="93"/>
      <c r="N248" s="93"/>
      <c r="O248" s="93"/>
      <c r="P248" s="95"/>
      <c r="Q248" s="98">
        <f>IF(K248&lt;&gt;"",IF(K248/100&gt;wsp!A$4,0,ROUNDDOWN(wsp!A$2*(wsp!A$4-K248/100)^wsp!A$3,0)),"")</f>
        <v>1</v>
      </c>
      <c r="R248" s="98" t="str">
        <f>IF(L248&lt;&gt;"",IF(L248/100&gt;wsp!C$4,0,ROUNDDOWN(wsp!C$2*(wsp!C$4-L248/100)^wsp!C$3,0)),"")</f>
        <v/>
      </c>
      <c r="S248" s="99" t="str">
        <f>IF(M248&lt;&gt;"",IF(M248/100&lt;wsp!H$4,0,ROUNDDOWN(wsp!H$2*(M248/100-wsp!H$4)^wsp!H$3,0)),"")</f>
        <v/>
      </c>
      <c r="T248" s="98" t="str">
        <f>IF(N248&lt;&gt;"",IF(N248/100&lt;wsp!J$4,0,ROUNDDOWN(wsp!J$2*(N248/100-wsp!J$4)^wsp!J$3,0)),"")</f>
        <v/>
      </c>
      <c r="U248" s="98" t="str">
        <f>IF(O248&lt;&gt;"",IF(O248&lt;wsp!O$4,0,ROUNDDOWN(wsp!O$2*(O248-wsp!O$4)^wsp!O$3,0)),"")</f>
        <v/>
      </c>
    </row>
    <row r="249" spans="1:21" x14ac:dyDescent="0.2">
      <c r="A249" s="100">
        <v>246</v>
      </c>
      <c r="B249" s="100">
        <v>357</v>
      </c>
      <c r="C249" s="110" t="s">
        <v>5221</v>
      </c>
      <c r="D249" s="110" t="s">
        <v>5222</v>
      </c>
      <c r="E249" s="111">
        <v>41149</v>
      </c>
      <c r="F249" s="110" t="s">
        <v>5223</v>
      </c>
      <c r="G249" s="110"/>
      <c r="H249" s="91" t="e">
        <f t="shared" si="3"/>
        <v>#N/A</v>
      </c>
      <c r="I249" s="92" cm="1">
        <f t="array" ref="I249">SUM(IF(ISERROR(LARGE(Q249:U249,{1})),0,LARGE(Q249:U249,{1}))+IF(ISERROR(LARGE(Q249:U249,{2})),0,LARGE(Q249:U249,{2})))</f>
        <v>1</v>
      </c>
      <c r="J249" s="90"/>
      <c r="K249" s="93"/>
      <c r="L249" s="93">
        <v>6934</v>
      </c>
      <c r="M249" s="93"/>
      <c r="N249" s="93">
        <v>240</v>
      </c>
      <c r="O249" s="93"/>
      <c r="P249" s="95"/>
      <c r="Q249" s="98" t="str">
        <f>IF(K249&lt;&gt;"",IF(K249/100&gt;wsp!A$4,0,ROUNDDOWN(wsp!A$2*(wsp!A$4-K249/100)^wsp!A$3,0)),"")</f>
        <v/>
      </c>
      <c r="R249" s="98">
        <f>IF(L249&lt;&gt;"",IF(L249/100&gt;wsp!C$4,0,ROUNDDOWN(wsp!C$2*(wsp!C$4-L249/100)^wsp!C$3,0)),"")</f>
        <v>0</v>
      </c>
      <c r="S249" s="99" t="str">
        <f>IF(M249&lt;&gt;"",IF(M249/100&lt;wsp!H$4,0,ROUNDDOWN(wsp!H$2*(M249/100-wsp!H$4)^wsp!H$3,0)),"")</f>
        <v/>
      </c>
      <c r="T249" s="98">
        <f>IF(N249&lt;&gt;"",IF(N249/100&lt;wsp!J$4,0,ROUNDDOWN(wsp!J$2*(N249/100-wsp!J$4)^wsp!J$3,0)),"")</f>
        <v>1</v>
      </c>
      <c r="U249" s="98" t="str">
        <f>IF(O249&lt;&gt;"",IF(O249&lt;wsp!O$4,0,ROUNDDOWN(wsp!O$2*(O249-wsp!O$4)^wsp!O$3,0)),"")</f>
        <v/>
      </c>
    </row>
    <row r="250" spans="1:21" x14ac:dyDescent="0.2">
      <c r="A250" s="100">
        <v>247</v>
      </c>
      <c r="B250" s="100">
        <v>51</v>
      </c>
      <c r="C250" s="110" t="s">
        <v>4912</v>
      </c>
      <c r="D250" s="110" t="s">
        <v>4913</v>
      </c>
      <c r="E250" s="111">
        <v>40814</v>
      </c>
      <c r="F250" s="110" t="s">
        <v>4901</v>
      </c>
      <c r="G250" s="110"/>
      <c r="H250" s="91" t="str">
        <f t="shared" si="3"/>
        <v xml:space="preserve"> </v>
      </c>
      <c r="I250" s="92" cm="1">
        <f t="array" ref="I250">SUM(IF(ISERROR(LARGE(Q250:U250,{1})),0,LARGE(Q250:U250,{1}))+IF(ISERROR(LARGE(Q250:U250,{2})),0,LARGE(Q250:U250,{2})))</f>
        <v>0</v>
      </c>
      <c r="J250" s="90"/>
      <c r="K250" s="93">
        <v>1403</v>
      </c>
      <c r="L250" s="93"/>
      <c r="M250" s="93"/>
      <c r="N250" s="93">
        <v>194</v>
      </c>
      <c r="O250" s="93"/>
      <c r="P250" s="95"/>
      <c r="Q250" s="98">
        <f>IF(K250&lt;&gt;"",IF(K250/100&gt;wsp!A$4,0,ROUNDDOWN(wsp!A$2*(wsp!A$4-K250/100)^wsp!A$3,0)),"")</f>
        <v>0</v>
      </c>
      <c r="R250" s="98" t="str">
        <f>IF(L250&lt;&gt;"",IF(L250/100&gt;wsp!C$4,0,ROUNDDOWN(wsp!C$2*(wsp!C$4-L250/100)^wsp!C$3,0)),"")</f>
        <v/>
      </c>
      <c r="S250" s="99" t="str">
        <f>IF(M250&lt;&gt;"",IF(M250/100&lt;wsp!H$4,0,ROUNDDOWN(wsp!H$2*(M250/100-wsp!H$4)^wsp!H$3,0)),"")</f>
        <v/>
      </c>
      <c r="T250" s="98">
        <f>IF(N250&lt;&gt;"",IF(N250/100&lt;wsp!J$4,0,ROUNDDOWN(wsp!J$2*(N250/100-wsp!J$4)^wsp!J$3,0)),"")</f>
        <v>0</v>
      </c>
      <c r="U250" s="98" t="str">
        <f>IF(O250&lt;&gt;"",IF(O250&lt;wsp!O$4,0,ROUNDDOWN(wsp!O$2*(O250-wsp!O$4)^wsp!O$3,0)),"")</f>
        <v/>
      </c>
    </row>
    <row r="251" spans="1:21" x14ac:dyDescent="0.2">
      <c r="A251" s="100">
        <v>248</v>
      </c>
      <c r="B251" s="100">
        <v>136</v>
      </c>
      <c r="C251" s="110" t="s">
        <v>4949</v>
      </c>
      <c r="D251" s="110" t="s">
        <v>4950</v>
      </c>
      <c r="E251" s="111">
        <v>41178</v>
      </c>
      <c r="F251" s="110" t="s">
        <v>4944</v>
      </c>
      <c r="G251" s="110"/>
      <c r="H251" s="91" t="str">
        <f t="shared" si="3"/>
        <v xml:space="preserve"> </v>
      </c>
      <c r="I251" s="92" cm="1">
        <f t="array" ref="I251">SUM(IF(ISERROR(LARGE(Q251:U251,{1})),0,LARGE(Q251:U251,{1}))+IF(ISERROR(LARGE(Q251:U251,{2})),0,LARGE(Q251:U251,{2})))</f>
        <v>0</v>
      </c>
      <c r="J251" s="90"/>
      <c r="K251" s="93">
        <v>1304</v>
      </c>
      <c r="L251" s="93"/>
      <c r="M251" s="93"/>
      <c r="N251" s="93"/>
      <c r="O251" s="93"/>
      <c r="P251" s="95"/>
      <c r="Q251" s="98">
        <f>IF(K251&lt;&gt;"",IF(K251/100&gt;wsp!A$4,0,ROUNDDOWN(wsp!A$2*(wsp!A$4-K251/100)^wsp!A$3,0)),"")</f>
        <v>0</v>
      </c>
      <c r="R251" s="98" t="str">
        <f>IF(L251&lt;&gt;"",IF(L251/100&gt;wsp!C$4,0,ROUNDDOWN(wsp!C$2*(wsp!C$4-L251/100)^wsp!C$3,0)),"")</f>
        <v/>
      </c>
      <c r="S251" s="99" t="str">
        <f>IF(M251&lt;&gt;"",IF(M251/100&lt;wsp!H$4,0,ROUNDDOWN(wsp!H$2*(M251/100-wsp!H$4)^wsp!H$3,0)),"")</f>
        <v/>
      </c>
      <c r="T251" s="98" t="str">
        <f>IF(N251&lt;&gt;"",IF(N251/100&lt;wsp!J$4,0,ROUNDDOWN(wsp!J$2*(N251/100-wsp!J$4)^wsp!J$3,0)),"")</f>
        <v/>
      </c>
      <c r="U251" s="98" t="str">
        <f>IF(O251&lt;&gt;"",IF(O251&lt;wsp!O$4,0,ROUNDDOWN(wsp!O$2*(O251-wsp!O$4)^wsp!O$3,0)),"")</f>
        <v/>
      </c>
    </row>
    <row r="252" spans="1:21" x14ac:dyDescent="0.2">
      <c r="A252" s="100">
        <v>249</v>
      </c>
      <c r="B252" s="100">
        <v>280</v>
      </c>
      <c r="C252" s="110" t="s">
        <v>5005</v>
      </c>
      <c r="D252" s="110" t="s">
        <v>4931</v>
      </c>
      <c r="E252" s="111">
        <v>40997</v>
      </c>
      <c r="F252" s="110" t="s">
        <v>5006</v>
      </c>
      <c r="G252" s="110"/>
      <c r="H252" s="91" t="str">
        <f t="shared" si="3"/>
        <v xml:space="preserve"> </v>
      </c>
      <c r="I252" s="92" cm="1">
        <f t="array" ref="I252">SUM(IF(ISERROR(LARGE(Q252:U252,{1})),0,LARGE(Q252:U252,{1}))+IF(ISERROR(LARGE(Q252:U252,{2})),0,LARGE(Q252:U252,{2})))</f>
        <v>0</v>
      </c>
      <c r="J252" s="90"/>
      <c r="K252" s="93">
        <v>1192</v>
      </c>
      <c r="L252" s="93"/>
      <c r="M252" s="93"/>
      <c r="N252" s="93"/>
      <c r="O252" s="93"/>
      <c r="P252" s="95"/>
      <c r="Q252" s="98">
        <f>IF(K252&lt;&gt;"",IF(K252/100&gt;wsp!A$4,0,ROUNDDOWN(wsp!A$2*(wsp!A$4-K252/100)^wsp!A$3,0)),"")</f>
        <v>0</v>
      </c>
      <c r="R252" s="98" t="str">
        <f>IF(L252&lt;&gt;"",IF(L252/100&gt;wsp!C$4,0,ROUNDDOWN(wsp!C$2*(wsp!C$4-L252/100)^wsp!C$3,0)),"")</f>
        <v/>
      </c>
      <c r="S252" s="99" t="str">
        <f>IF(M252&lt;&gt;"",IF(M252/100&lt;wsp!H$4,0,ROUNDDOWN(wsp!H$2*(M252/100-wsp!H$4)^wsp!H$3,0)),"")</f>
        <v/>
      </c>
      <c r="T252" s="98" t="str">
        <f>IF(N252&lt;&gt;"",IF(N252/100&lt;wsp!J$4,0,ROUNDDOWN(wsp!J$2*(N252/100-wsp!J$4)^wsp!J$3,0)),"")</f>
        <v/>
      </c>
      <c r="U252" s="98" t="str">
        <f>IF(O252&lt;&gt;"",IF(O252&lt;wsp!O$4,0,ROUNDDOWN(wsp!O$2*(O252-wsp!O$4)^wsp!O$3,0)),"")</f>
        <v/>
      </c>
    </row>
    <row r="253" spans="1:21" x14ac:dyDescent="0.2">
      <c r="A253" s="100">
        <v>250</v>
      </c>
      <c r="B253" s="100">
        <v>295</v>
      </c>
      <c r="C253" s="110" t="s">
        <v>5011</v>
      </c>
      <c r="D253" s="110" t="s">
        <v>4908</v>
      </c>
      <c r="E253" s="111">
        <v>40670</v>
      </c>
      <c r="F253" s="110" t="s">
        <v>5010</v>
      </c>
      <c r="G253" s="110"/>
      <c r="H253" s="91" t="str">
        <f t="shared" si="3"/>
        <v xml:space="preserve"> </v>
      </c>
      <c r="I253" s="92" cm="1">
        <f t="array" ref="I253">SUM(IF(ISERROR(LARGE(Q253:U253,{1})),0,LARGE(Q253:U253,{1}))+IF(ISERROR(LARGE(Q253:U253,{2})),0,LARGE(Q253:U253,{2})))</f>
        <v>0</v>
      </c>
      <c r="J253" s="90"/>
      <c r="K253" s="93">
        <v>1434</v>
      </c>
      <c r="L253" s="93"/>
      <c r="M253" s="93"/>
      <c r="N253" s="93">
        <v>164</v>
      </c>
      <c r="O253" s="93"/>
      <c r="P253" s="95"/>
      <c r="Q253" s="98">
        <f>IF(K253&lt;&gt;"",IF(K253/100&gt;wsp!A$4,0,ROUNDDOWN(wsp!A$2*(wsp!A$4-K253/100)^wsp!A$3,0)),"")</f>
        <v>0</v>
      </c>
      <c r="R253" s="98" t="str">
        <f>IF(L253&lt;&gt;"",IF(L253/100&gt;wsp!C$4,0,ROUNDDOWN(wsp!C$2*(wsp!C$4-L253/100)^wsp!C$3,0)),"")</f>
        <v/>
      </c>
      <c r="S253" s="99" t="str">
        <f>IF(M253&lt;&gt;"",IF(M253/100&lt;wsp!H$4,0,ROUNDDOWN(wsp!H$2*(M253/100-wsp!H$4)^wsp!H$3,0)),"")</f>
        <v/>
      </c>
      <c r="T253" s="98">
        <f>IF(N253&lt;&gt;"",IF(N253/100&lt;wsp!J$4,0,ROUNDDOWN(wsp!J$2*(N253/100-wsp!J$4)^wsp!J$3,0)),"")</f>
        <v>0</v>
      </c>
      <c r="U253" s="98" t="str">
        <f>IF(O253&lt;&gt;"",IF(O253&lt;wsp!O$4,0,ROUNDDOWN(wsp!O$2*(O253-wsp!O$4)^wsp!O$3,0)),"")</f>
        <v/>
      </c>
    </row>
    <row r="254" spans="1:21" x14ac:dyDescent="0.2">
      <c r="A254" s="100">
        <v>251</v>
      </c>
      <c r="B254" s="100">
        <v>301</v>
      </c>
      <c r="C254" s="110" t="s">
        <v>5015</v>
      </c>
      <c r="D254" s="110" t="s">
        <v>4936</v>
      </c>
      <c r="E254" s="111">
        <v>41263</v>
      </c>
      <c r="F254" s="110" t="s">
        <v>5010</v>
      </c>
      <c r="G254" s="110"/>
      <c r="H254" s="91" t="str">
        <f t="shared" si="3"/>
        <v xml:space="preserve"> </v>
      </c>
      <c r="I254" s="92" cm="1">
        <f t="array" ref="I254">SUM(IF(ISERROR(LARGE(Q254:U254,{1})),0,LARGE(Q254:U254,{1}))+IF(ISERROR(LARGE(Q254:U254,{2})),0,LARGE(Q254:U254,{2})))</f>
        <v>0</v>
      </c>
      <c r="J254" s="90"/>
      <c r="K254" s="93">
        <v>1168</v>
      </c>
      <c r="L254" s="93"/>
      <c r="M254" s="93"/>
      <c r="N254" s="93"/>
      <c r="O254" s="93"/>
      <c r="P254" s="95"/>
      <c r="Q254" s="98">
        <f>IF(K254&lt;&gt;"",IF(K254/100&gt;wsp!A$4,0,ROUNDDOWN(wsp!A$2*(wsp!A$4-K254/100)^wsp!A$3,0)),"")</f>
        <v>0</v>
      </c>
      <c r="R254" s="98" t="str">
        <f>IF(L254&lt;&gt;"",IF(L254/100&gt;wsp!C$4,0,ROUNDDOWN(wsp!C$2*(wsp!C$4-L254/100)^wsp!C$3,0)),"")</f>
        <v/>
      </c>
      <c r="S254" s="99" t="str">
        <f>IF(M254&lt;&gt;"",IF(M254/100&lt;wsp!H$4,0,ROUNDDOWN(wsp!H$2*(M254/100-wsp!H$4)^wsp!H$3,0)),"")</f>
        <v/>
      </c>
      <c r="T254" s="98" t="str">
        <f>IF(N254&lt;&gt;"",IF(N254/100&lt;wsp!J$4,0,ROUNDDOWN(wsp!J$2*(N254/100-wsp!J$4)^wsp!J$3,0)),"")</f>
        <v/>
      </c>
      <c r="U254" s="98" t="str">
        <f>IF(O254&lt;&gt;"",IF(O254&lt;wsp!O$4,0,ROUNDDOWN(wsp!O$2*(O254-wsp!O$4)^wsp!O$3,0)),"")</f>
        <v/>
      </c>
    </row>
    <row r="255" spans="1:21" x14ac:dyDescent="0.2">
      <c r="A255" s="100">
        <v>252</v>
      </c>
      <c r="B255" s="100">
        <v>320</v>
      </c>
      <c r="C255" s="110" t="s">
        <v>5024</v>
      </c>
      <c r="D255" s="110" t="s">
        <v>4942</v>
      </c>
      <c r="E255" s="111">
        <v>40983</v>
      </c>
      <c r="F255" s="110" t="s">
        <v>5010</v>
      </c>
      <c r="G255" s="110"/>
      <c r="H255" s="91" t="str">
        <f t="shared" si="3"/>
        <v xml:space="preserve"> </v>
      </c>
      <c r="I255" s="92" cm="1">
        <f t="array" ref="I255">SUM(IF(ISERROR(LARGE(Q255:U255,{1})),0,LARGE(Q255:U255,{1}))+IF(ISERROR(LARGE(Q255:U255,{2})),0,LARGE(Q255:U255,{2})))</f>
        <v>0</v>
      </c>
      <c r="J255" s="90"/>
      <c r="K255" s="93">
        <v>1185</v>
      </c>
      <c r="L255" s="93"/>
      <c r="M255" s="93"/>
      <c r="N255" s="93">
        <v>224</v>
      </c>
      <c r="O255" s="93"/>
      <c r="P255" s="95"/>
      <c r="Q255" s="98">
        <f>IF(K255&lt;&gt;"",IF(K255/100&gt;wsp!A$4,0,ROUNDDOWN(wsp!A$2*(wsp!A$4-K255/100)^wsp!A$3,0)),"")</f>
        <v>0</v>
      </c>
      <c r="R255" s="98" t="str">
        <f>IF(L255&lt;&gt;"",IF(L255/100&gt;wsp!C$4,0,ROUNDDOWN(wsp!C$2*(wsp!C$4-L255/100)^wsp!C$3,0)),"")</f>
        <v/>
      </c>
      <c r="S255" s="99" t="str">
        <f>IF(M255&lt;&gt;"",IF(M255/100&lt;wsp!H$4,0,ROUNDDOWN(wsp!H$2*(M255/100-wsp!H$4)^wsp!H$3,0)),"")</f>
        <v/>
      </c>
      <c r="T255" s="98">
        <f>IF(N255&lt;&gt;"",IF(N255/100&lt;wsp!J$4,0,ROUNDDOWN(wsp!J$2*(N255/100-wsp!J$4)^wsp!J$3,0)),"")</f>
        <v>0</v>
      </c>
      <c r="U255" s="98" t="str">
        <f>IF(O255&lt;&gt;"",IF(O255&lt;wsp!O$4,0,ROUNDDOWN(wsp!O$2*(O255-wsp!O$4)^wsp!O$3,0)),"")</f>
        <v/>
      </c>
    </row>
    <row r="256" spans="1:21" x14ac:dyDescent="0.2">
      <c r="A256" s="100">
        <v>253</v>
      </c>
      <c r="B256" s="100">
        <v>321</v>
      </c>
      <c r="C256" s="110" t="s">
        <v>5024</v>
      </c>
      <c r="D256" s="110" t="s">
        <v>5025</v>
      </c>
      <c r="E256" s="111">
        <v>40983</v>
      </c>
      <c r="F256" s="110" t="s">
        <v>5010</v>
      </c>
      <c r="G256" s="110"/>
      <c r="H256" s="91" t="str">
        <f t="shared" si="3"/>
        <v xml:space="preserve"> </v>
      </c>
      <c r="I256" s="92" cm="1">
        <f t="array" ref="I256">SUM(IF(ISERROR(LARGE(Q256:U256,{1})),0,LARGE(Q256:U256,{1}))+IF(ISERROR(LARGE(Q256:U256,{2})),0,LARGE(Q256:U256,{2})))</f>
        <v>0</v>
      </c>
      <c r="J256" s="90"/>
      <c r="K256" s="93">
        <v>1164</v>
      </c>
      <c r="L256" s="93"/>
      <c r="M256" s="93"/>
      <c r="N256" s="93"/>
      <c r="O256" s="93"/>
      <c r="P256" s="95"/>
      <c r="Q256" s="98">
        <f>IF(K256&lt;&gt;"",IF(K256/100&gt;wsp!A$4,0,ROUNDDOWN(wsp!A$2*(wsp!A$4-K256/100)^wsp!A$3,0)),"")</f>
        <v>0</v>
      </c>
      <c r="R256" s="98" t="str">
        <f>IF(L256&lt;&gt;"",IF(L256/100&gt;wsp!C$4,0,ROUNDDOWN(wsp!C$2*(wsp!C$4-L256/100)^wsp!C$3,0)),"")</f>
        <v/>
      </c>
      <c r="S256" s="99" t="str">
        <f>IF(M256&lt;&gt;"",IF(M256/100&lt;wsp!H$4,0,ROUNDDOWN(wsp!H$2*(M256/100-wsp!H$4)^wsp!H$3,0)),"")</f>
        <v/>
      </c>
      <c r="T256" s="98" t="str">
        <f>IF(N256&lt;&gt;"",IF(N256/100&lt;wsp!J$4,0,ROUNDDOWN(wsp!J$2*(N256/100-wsp!J$4)^wsp!J$3,0)),"")</f>
        <v/>
      </c>
      <c r="U256" s="98" t="str">
        <f>IF(O256&lt;&gt;"",IF(O256&lt;wsp!O$4,0,ROUNDDOWN(wsp!O$2*(O256-wsp!O$4)^wsp!O$3,0)),"")</f>
        <v/>
      </c>
    </row>
    <row r="257" spans="1:21" x14ac:dyDescent="0.2">
      <c r="A257" s="100">
        <v>254</v>
      </c>
      <c r="B257" s="100">
        <v>353</v>
      </c>
      <c r="C257" s="110" t="s">
        <v>5036</v>
      </c>
      <c r="D257" s="110" t="s">
        <v>4895</v>
      </c>
      <c r="E257" s="111">
        <v>40792</v>
      </c>
      <c r="F257" s="110" t="s">
        <v>5037</v>
      </c>
      <c r="G257" s="110"/>
      <c r="H257" s="91" t="str">
        <f t="shared" si="3"/>
        <v xml:space="preserve"> </v>
      </c>
      <c r="I257" s="92" cm="1">
        <f t="array" ref="I257">SUM(IF(ISERROR(LARGE(Q257:U257,{1})),0,LARGE(Q257:U257,{1}))+IF(ISERROR(LARGE(Q257:U257,{2})),0,LARGE(Q257:U257,{2})))</f>
        <v>0</v>
      </c>
      <c r="J257" s="90"/>
      <c r="K257" s="93">
        <v>1295</v>
      </c>
      <c r="L257" s="93"/>
      <c r="M257" s="93"/>
      <c r="N257" s="93">
        <v>0</v>
      </c>
      <c r="O257" s="93"/>
      <c r="P257" s="95"/>
      <c r="Q257" s="98">
        <f>IF(K257&lt;&gt;"",IF(K257/100&gt;wsp!A$4,0,ROUNDDOWN(wsp!A$2*(wsp!A$4-K257/100)^wsp!A$3,0)),"")</f>
        <v>0</v>
      </c>
      <c r="R257" s="98" t="str">
        <f>IF(L257&lt;&gt;"",IF(L257/100&gt;wsp!C$4,0,ROUNDDOWN(wsp!C$2*(wsp!C$4-L257/100)^wsp!C$3,0)),"")</f>
        <v/>
      </c>
      <c r="S257" s="99" t="str">
        <f>IF(M257&lt;&gt;"",IF(M257/100&lt;wsp!H$4,0,ROUNDDOWN(wsp!H$2*(M257/100-wsp!H$4)^wsp!H$3,0)),"")</f>
        <v/>
      </c>
      <c r="T257" s="98">
        <f>IF(N257&lt;&gt;"",IF(N257/100&lt;wsp!J$4,0,ROUNDDOWN(wsp!J$2*(N257/100-wsp!J$4)^wsp!J$3,0)),"")</f>
        <v>0</v>
      </c>
      <c r="U257" s="98" t="str">
        <f>IF(O257&lt;&gt;"",IF(O257&lt;wsp!O$4,0,ROUNDDOWN(wsp!O$2*(O257-wsp!O$4)^wsp!O$3,0)),"")</f>
        <v/>
      </c>
    </row>
    <row r="258" spans="1:21" x14ac:dyDescent="0.2">
      <c r="A258" s="100">
        <v>255</v>
      </c>
      <c r="B258" s="100">
        <v>376</v>
      </c>
      <c r="C258" s="110" t="s">
        <v>5046</v>
      </c>
      <c r="D258" s="110" t="s">
        <v>4881</v>
      </c>
      <c r="E258" s="111">
        <v>40956</v>
      </c>
      <c r="F258" s="110" t="s">
        <v>5045</v>
      </c>
      <c r="G258" s="110"/>
      <c r="H258" s="91" t="str">
        <f t="shared" si="3"/>
        <v xml:space="preserve"> </v>
      </c>
      <c r="I258" s="92" cm="1">
        <f t="array" ref="I258">SUM(IF(ISERROR(LARGE(Q258:U258,{1})),0,LARGE(Q258:U258,{1}))+IF(ISERROR(LARGE(Q258:U258,{2})),0,LARGE(Q258:U258,{2})))</f>
        <v>0</v>
      </c>
      <c r="J258" s="90"/>
      <c r="K258" s="93">
        <v>1198</v>
      </c>
      <c r="L258" s="93"/>
      <c r="M258" s="93"/>
      <c r="N258" s="93">
        <v>233</v>
      </c>
      <c r="O258" s="93"/>
      <c r="P258" s="95"/>
      <c r="Q258" s="98">
        <f>IF(K258&lt;&gt;"",IF(K258/100&gt;wsp!A$4,0,ROUNDDOWN(wsp!A$2*(wsp!A$4-K258/100)^wsp!A$3,0)),"")</f>
        <v>0</v>
      </c>
      <c r="R258" s="98" t="str">
        <f>IF(L258&lt;&gt;"",IF(L258/100&gt;wsp!C$4,0,ROUNDDOWN(wsp!C$2*(wsp!C$4-L258/100)^wsp!C$3,0)),"")</f>
        <v/>
      </c>
      <c r="S258" s="99" t="str">
        <f>IF(M258&lt;&gt;"",IF(M258/100&lt;wsp!H$4,0,ROUNDDOWN(wsp!H$2*(M258/100-wsp!H$4)^wsp!H$3,0)),"")</f>
        <v/>
      </c>
      <c r="T258" s="98">
        <f>IF(N258&lt;&gt;"",IF(N258/100&lt;wsp!J$4,0,ROUNDDOWN(wsp!J$2*(N258/100-wsp!J$4)^wsp!J$3,0)),"")</f>
        <v>0</v>
      </c>
      <c r="U258" s="98" t="str">
        <f>IF(O258&lt;&gt;"",IF(O258&lt;wsp!O$4,0,ROUNDDOWN(wsp!O$2*(O258-wsp!O$4)^wsp!O$3,0)),"")</f>
        <v/>
      </c>
    </row>
    <row r="259" spans="1:21" x14ac:dyDescent="0.2">
      <c r="A259" s="100">
        <v>256</v>
      </c>
      <c r="B259" s="100">
        <v>500</v>
      </c>
      <c r="C259" s="110" t="s">
        <v>5076</v>
      </c>
      <c r="D259" s="110" t="s">
        <v>5013</v>
      </c>
      <c r="E259" s="111">
        <v>41018</v>
      </c>
      <c r="F259" s="110" t="s">
        <v>5074</v>
      </c>
      <c r="G259" s="110"/>
      <c r="H259" s="91" t="str">
        <f t="shared" si="3"/>
        <v xml:space="preserve"> </v>
      </c>
      <c r="I259" s="92" cm="1">
        <f t="array" ref="I259">SUM(IF(ISERROR(LARGE(Q259:U259,{1})),0,LARGE(Q259:U259,{1}))+IF(ISERROR(LARGE(Q259:U259,{2})),0,LARGE(Q259:U259,{2})))</f>
        <v>0</v>
      </c>
      <c r="J259" s="90"/>
      <c r="K259" s="93">
        <v>1212</v>
      </c>
      <c r="L259" s="93"/>
      <c r="M259" s="93"/>
      <c r="N259" s="93">
        <v>212</v>
      </c>
      <c r="O259" s="93"/>
      <c r="P259" s="95"/>
      <c r="Q259" s="98">
        <f>IF(K259&lt;&gt;"",IF(K259/100&gt;wsp!A$4,0,ROUNDDOWN(wsp!A$2*(wsp!A$4-K259/100)^wsp!A$3,0)),"")</f>
        <v>0</v>
      </c>
      <c r="R259" s="98" t="str">
        <f>IF(L259&lt;&gt;"",IF(L259/100&gt;wsp!C$4,0,ROUNDDOWN(wsp!C$2*(wsp!C$4-L259/100)^wsp!C$3,0)),"")</f>
        <v/>
      </c>
      <c r="S259" s="99" t="str">
        <f>IF(M259&lt;&gt;"",IF(M259/100&lt;wsp!H$4,0,ROUNDDOWN(wsp!H$2*(M259/100-wsp!H$4)^wsp!H$3,0)),"")</f>
        <v/>
      </c>
      <c r="T259" s="98">
        <f>IF(N259&lt;&gt;"",IF(N259/100&lt;wsp!J$4,0,ROUNDDOWN(wsp!J$2*(N259/100-wsp!J$4)^wsp!J$3,0)),"")</f>
        <v>0</v>
      </c>
      <c r="U259" s="98" t="str">
        <f>IF(O259&lt;&gt;"",IF(O259&lt;wsp!O$4,0,ROUNDDOWN(wsp!O$2*(O259-wsp!O$4)^wsp!O$3,0)),"")</f>
        <v/>
      </c>
    </row>
    <row r="260" spans="1:21" x14ac:dyDescent="0.2">
      <c r="A260" s="100">
        <v>257</v>
      </c>
      <c r="B260" s="100">
        <v>512</v>
      </c>
      <c r="C260" s="110" t="s">
        <v>4943</v>
      </c>
      <c r="D260" s="110" t="s">
        <v>4938</v>
      </c>
      <c r="E260" s="111">
        <v>41167</v>
      </c>
      <c r="F260" s="110" t="s">
        <v>5074</v>
      </c>
      <c r="G260" s="110"/>
      <c r="H260" s="91" t="str">
        <f t="shared" ref="H260:H323" si="4">IF(I260=0," ",RANK(I260,I$4:I$203))</f>
        <v xml:space="preserve"> </v>
      </c>
      <c r="I260" s="92" cm="1">
        <f t="array" ref="I260">SUM(IF(ISERROR(LARGE(Q260:U260,{1})),0,LARGE(Q260:U260,{1}))+IF(ISERROR(LARGE(Q260:U260,{2})),0,LARGE(Q260:U260,{2})))</f>
        <v>0</v>
      </c>
      <c r="J260" s="90"/>
      <c r="K260" s="93">
        <v>1415</v>
      </c>
      <c r="L260" s="93"/>
      <c r="M260" s="93"/>
      <c r="N260" s="93">
        <v>147</v>
      </c>
      <c r="O260" s="93"/>
      <c r="P260" s="95"/>
      <c r="Q260" s="98">
        <f>IF(K260&lt;&gt;"",IF(K260/100&gt;wsp!A$4,0,ROUNDDOWN(wsp!A$2*(wsp!A$4-K260/100)^wsp!A$3,0)),"")</f>
        <v>0</v>
      </c>
      <c r="R260" s="98" t="str">
        <f>IF(L260&lt;&gt;"",IF(L260/100&gt;wsp!C$4,0,ROUNDDOWN(wsp!C$2*(wsp!C$4-L260/100)^wsp!C$3,0)),"")</f>
        <v/>
      </c>
      <c r="S260" s="99" t="str">
        <f>IF(M260&lt;&gt;"",IF(M260/100&lt;wsp!H$4,0,ROUNDDOWN(wsp!H$2*(M260/100-wsp!H$4)^wsp!H$3,0)),"")</f>
        <v/>
      </c>
      <c r="T260" s="98">
        <f>IF(N260&lt;&gt;"",IF(N260/100&lt;wsp!J$4,0,ROUNDDOWN(wsp!J$2*(N260/100-wsp!J$4)^wsp!J$3,0)),"")</f>
        <v>0</v>
      </c>
      <c r="U260" s="98" t="str">
        <f>IF(O260&lt;&gt;"",IF(O260&lt;wsp!O$4,0,ROUNDDOWN(wsp!O$2*(O260-wsp!O$4)^wsp!O$3,0)),"")</f>
        <v/>
      </c>
    </row>
    <row r="261" spans="1:21" x14ac:dyDescent="0.2">
      <c r="A261" s="100">
        <v>258</v>
      </c>
      <c r="B261" s="100">
        <v>529</v>
      </c>
      <c r="C261" s="110" t="s">
        <v>5083</v>
      </c>
      <c r="D261" s="110" t="s">
        <v>5084</v>
      </c>
      <c r="E261" s="111">
        <v>40778</v>
      </c>
      <c r="F261" s="110" t="s">
        <v>5074</v>
      </c>
      <c r="G261" s="110"/>
      <c r="H261" s="91" t="str">
        <f t="shared" si="4"/>
        <v xml:space="preserve"> </v>
      </c>
      <c r="I261" s="92" cm="1">
        <f t="array" ref="I261">SUM(IF(ISERROR(LARGE(Q261:U261,{1})),0,LARGE(Q261:U261,{1}))+IF(ISERROR(LARGE(Q261:U261,{2})),0,LARGE(Q261:U261,{2})))</f>
        <v>0</v>
      </c>
      <c r="J261" s="90"/>
      <c r="K261" s="93">
        <v>1313</v>
      </c>
      <c r="L261" s="93"/>
      <c r="M261" s="93"/>
      <c r="N261" s="93"/>
      <c r="O261" s="93"/>
      <c r="P261" s="95"/>
      <c r="Q261" s="98">
        <f>IF(K261&lt;&gt;"",IF(K261/100&gt;wsp!A$4,0,ROUNDDOWN(wsp!A$2*(wsp!A$4-K261/100)^wsp!A$3,0)),"")</f>
        <v>0</v>
      </c>
      <c r="R261" s="98" t="str">
        <f>IF(L261&lt;&gt;"",IF(L261/100&gt;wsp!C$4,0,ROUNDDOWN(wsp!C$2*(wsp!C$4-L261/100)^wsp!C$3,0)),"")</f>
        <v/>
      </c>
      <c r="S261" s="99" t="str">
        <f>IF(M261&lt;&gt;"",IF(M261/100&lt;wsp!H$4,0,ROUNDDOWN(wsp!H$2*(M261/100-wsp!H$4)^wsp!H$3,0)),"")</f>
        <v/>
      </c>
      <c r="T261" s="98" t="str">
        <f>IF(N261&lt;&gt;"",IF(N261/100&lt;wsp!J$4,0,ROUNDDOWN(wsp!J$2*(N261/100-wsp!J$4)^wsp!J$3,0)),"")</f>
        <v/>
      </c>
      <c r="U261" s="98" t="str">
        <f>IF(O261&lt;&gt;"",IF(O261&lt;wsp!O$4,0,ROUNDDOWN(wsp!O$2*(O261-wsp!O$4)^wsp!O$3,0)),"")</f>
        <v/>
      </c>
    </row>
    <row r="262" spans="1:21" x14ac:dyDescent="0.2">
      <c r="A262" s="100">
        <v>259</v>
      </c>
      <c r="B262" s="100">
        <v>432</v>
      </c>
      <c r="C262" s="110" t="s">
        <v>5165</v>
      </c>
      <c r="D262" s="110" t="s">
        <v>4931</v>
      </c>
      <c r="E262" s="111">
        <v>40679</v>
      </c>
      <c r="F262" s="110" t="s">
        <v>5066</v>
      </c>
      <c r="G262" s="110"/>
      <c r="H262" s="91" t="str">
        <f t="shared" si="4"/>
        <v xml:space="preserve"> </v>
      </c>
      <c r="I262" s="92" cm="1">
        <f t="array" ref="I262">SUM(IF(ISERROR(LARGE(Q262:U262,{1})),0,LARGE(Q262:U262,{1}))+IF(ISERROR(LARGE(Q262:U262,{2})),0,LARGE(Q262:U262,{2})))</f>
        <v>0</v>
      </c>
      <c r="J262" s="90"/>
      <c r="K262" s="93">
        <v>1256</v>
      </c>
      <c r="L262" s="93"/>
      <c r="M262" s="93"/>
      <c r="N262" s="93"/>
      <c r="O262" s="93">
        <v>0</v>
      </c>
      <c r="P262" s="95"/>
      <c r="Q262" s="98">
        <f>IF(K262&lt;&gt;"",IF(K262/100&gt;wsp!A$4,0,ROUNDDOWN(wsp!A$2*(wsp!A$4-K262/100)^wsp!A$3,0)),"")</f>
        <v>0</v>
      </c>
      <c r="R262" s="98" t="str">
        <f>IF(L262&lt;&gt;"",IF(L262/100&gt;wsp!C$4,0,ROUNDDOWN(wsp!C$2*(wsp!C$4-L262/100)^wsp!C$3,0)),"")</f>
        <v/>
      </c>
      <c r="S262" s="99" t="str">
        <f>IF(M262&lt;&gt;"",IF(M262/100&lt;wsp!H$4,0,ROUNDDOWN(wsp!H$2*(M262/100-wsp!H$4)^wsp!H$3,0)),"")</f>
        <v/>
      </c>
      <c r="T262" s="98" t="str">
        <f>IF(N262&lt;&gt;"",IF(N262/100&lt;wsp!J$4,0,ROUNDDOWN(wsp!J$2*(N262/100-wsp!J$4)^wsp!J$3,0)),"")</f>
        <v/>
      </c>
      <c r="U262" s="98">
        <f>IF(O262&lt;&gt;"",IF(O262&lt;wsp!O$4,0,ROUNDDOWN(wsp!O$2*(O262-wsp!O$4)^wsp!O$3,0)),"")</f>
        <v>0</v>
      </c>
    </row>
    <row r="263" spans="1:21" x14ac:dyDescent="0.2">
      <c r="A263" s="100">
        <v>260</v>
      </c>
      <c r="B263" s="100">
        <v>528</v>
      </c>
      <c r="C263" s="110" t="s">
        <v>5174</v>
      </c>
      <c r="D263" s="110" t="s">
        <v>4886</v>
      </c>
      <c r="E263" s="111">
        <v>41172</v>
      </c>
      <c r="F263" s="110" t="s">
        <v>5074</v>
      </c>
      <c r="G263" s="110"/>
      <c r="H263" s="91" t="str">
        <f t="shared" si="4"/>
        <v xml:space="preserve"> </v>
      </c>
      <c r="I263" s="92" cm="1">
        <f t="array" ref="I263">SUM(IF(ISERROR(LARGE(Q263:U263,{1})),0,LARGE(Q263:U263,{1}))+IF(ISERROR(LARGE(Q263:U263,{2})),0,LARGE(Q263:U263,{2})))</f>
        <v>0</v>
      </c>
      <c r="J263" s="90"/>
      <c r="K263" s="93">
        <v>1184</v>
      </c>
      <c r="L263" s="93"/>
      <c r="M263" s="93"/>
      <c r="N263" s="93"/>
      <c r="O263" s="93">
        <v>0</v>
      </c>
      <c r="P263" s="95"/>
      <c r="Q263" s="98">
        <f>IF(K263&lt;&gt;"",IF(K263/100&gt;wsp!A$4,0,ROUNDDOWN(wsp!A$2*(wsp!A$4-K263/100)^wsp!A$3,0)),"")</f>
        <v>0</v>
      </c>
      <c r="R263" s="98" t="str">
        <f>IF(L263&lt;&gt;"",IF(L263/100&gt;wsp!C$4,0,ROUNDDOWN(wsp!C$2*(wsp!C$4-L263/100)^wsp!C$3,0)),"")</f>
        <v/>
      </c>
      <c r="S263" s="99" t="str">
        <f>IF(M263&lt;&gt;"",IF(M263/100&lt;wsp!H$4,0,ROUNDDOWN(wsp!H$2*(M263/100-wsp!H$4)^wsp!H$3,0)),"")</f>
        <v/>
      </c>
      <c r="T263" s="98" t="str">
        <f>IF(N263&lt;&gt;"",IF(N263/100&lt;wsp!J$4,0,ROUNDDOWN(wsp!J$2*(N263/100-wsp!J$4)^wsp!J$3,0)),"")</f>
        <v/>
      </c>
      <c r="U263" s="98">
        <f>IF(O263&lt;&gt;"",IF(O263&lt;wsp!O$4,0,ROUNDDOWN(wsp!O$2*(O263-wsp!O$4)^wsp!O$3,0)),"")</f>
        <v>0</v>
      </c>
    </row>
    <row r="264" spans="1:21" x14ac:dyDescent="0.2">
      <c r="A264" s="100">
        <v>261</v>
      </c>
      <c r="B264" s="100">
        <v>540</v>
      </c>
      <c r="C264" s="110" t="s">
        <v>5177</v>
      </c>
      <c r="D264" s="110" t="s">
        <v>5178</v>
      </c>
      <c r="E264" s="111">
        <v>41088</v>
      </c>
      <c r="F264" s="110" t="s">
        <v>5074</v>
      </c>
      <c r="G264" s="110"/>
      <c r="H264" s="91" t="str">
        <f t="shared" si="4"/>
        <v xml:space="preserve"> </v>
      </c>
      <c r="I264" s="92" cm="1">
        <f t="array" ref="I264">SUM(IF(ISERROR(LARGE(Q264:U264,{1})),0,LARGE(Q264:U264,{1}))+IF(ISERROR(LARGE(Q264:U264,{2})),0,LARGE(Q264:U264,{2})))</f>
        <v>0</v>
      </c>
      <c r="J264" s="90"/>
      <c r="K264" s="93">
        <v>1471</v>
      </c>
      <c r="L264" s="93"/>
      <c r="M264" s="93"/>
      <c r="N264" s="93"/>
      <c r="O264" s="93"/>
      <c r="P264" s="95"/>
      <c r="Q264" s="98">
        <f>IF(K264&lt;&gt;"",IF(K264/100&gt;wsp!A$4,0,ROUNDDOWN(wsp!A$2*(wsp!A$4-K264/100)^wsp!A$3,0)),"")</f>
        <v>0</v>
      </c>
      <c r="R264" s="98" t="str">
        <f>IF(L264&lt;&gt;"",IF(L264/100&gt;wsp!C$4,0,ROUNDDOWN(wsp!C$2*(wsp!C$4-L264/100)^wsp!C$3,0)),"")</f>
        <v/>
      </c>
      <c r="S264" s="99" t="str">
        <f>IF(M264&lt;&gt;"",IF(M264/100&lt;wsp!H$4,0,ROUNDDOWN(wsp!H$2*(M264/100-wsp!H$4)^wsp!H$3,0)),"")</f>
        <v/>
      </c>
      <c r="T264" s="98" t="str">
        <f>IF(N264&lt;&gt;"",IF(N264/100&lt;wsp!J$4,0,ROUNDDOWN(wsp!J$2*(N264/100-wsp!J$4)^wsp!J$3,0)),"")</f>
        <v/>
      </c>
      <c r="U264" s="98" t="str">
        <f>IF(O264&lt;&gt;"",IF(O264&lt;wsp!O$4,0,ROUNDDOWN(wsp!O$2*(O264-wsp!O$4)^wsp!O$3,0)),"")</f>
        <v/>
      </c>
    </row>
    <row r="265" spans="1:21" x14ac:dyDescent="0.2">
      <c r="A265" s="100">
        <v>264</v>
      </c>
      <c r="B265" s="100"/>
      <c r="C265" s="110"/>
      <c r="D265" s="110"/>
      <c r="E265" s="111"/>
      <c r="F265" s="110"/>
      <c r="G265" s="110"/>
      <c r="H265" s="91" t="str">
        <f t="shared" ref="H265:H267" si="5">IF(I265=0," ",RANK(I265,I$4:I$203))</f>
        <v xml:space="preserve"> </v>
      </c>
      <c r="I265" s="92" cm="1">
        <f t="array" ref="I265">SUM(IF(ISERROR(LARGE(Q265:U265,{1})),0,LARGE(Q265:U265,{1}))+IF(ISERROR(LARGE(Q265:U265,{2})),0,LARGE(Q265:U265,{2})))</f>
        <v>0</v>
      </c>
      <c r="J265" s="90"/>
      <c r="K265" s="93"/>
      <c r="L265" s="93"/>
      <c r="M265" s="93"/>
      <c r="N265" s="93"/>
      <c r="O265" s="93"/>
      <c r="P265" s="95"/>
      <c r="Q265" s="98" t="str">
        <f>IF(K265&lt;&gt;"",IF(K265/100&gt;wsp!A$4,0,ROUNDDOWN(wsp!A$2*(wsp!A$4-K265/100)^wsp!A$3,0)),"")</f>
        <v/>
      </c>
      <c r="R265" s="98" t="str">
        <f>IF(L265&lt;&gt;"",IF(L265/100&gt;wsp!C$4,0,ROUNDDOWN(wsp!C$2*(wsp!C$4-L265/100)^wsp!C$3,0)),"")</f>
        <v/>
      </c>
      <c r="S265" s="99" t="str">
        <f>IF(M265&lt;&gt;"",IF(M265/100&lt;wsp!H$4,0,ROUNDDOWN(wsp!H$2*(M265/100-wsp!H$4)^wsp!H$3,0)),"")</f>
        <v/>
      </c>
      <c r="T265" s="98" t="str">
        <f>IF(N265&lt;&gt;"",IF(N265/100&lt;wsp!J$4,0,ROUNDDOWN(wsp!J$2*(N265/100-wsp!J$4)^wsp!J$3,0)),"")</f>
        <v/>
      </c>
      <c r="U265" s="98" t="str">
        <f>IF(O265&lt;&gt;"",IF(O265&lt;wsp!O$4,0,ROUNDDOWN(wsp!O$2*(O265-wsp!O$4)^wsp!O$3,0)),"")</f>
        <v/>
      </c>
    </row>
    <row r="266" spans="1:21" x14ac:dyDescent="0.2">
      <c r="A266" s="100">
        <v>265</v>
      </c>
      <c r="B266" s="100"/>
      <c r="C266" s="110"/>
      <c r="D266" s="110"/>
      <c r="E266" s="111"/>
      <c r="F266" s="110"/>
      <c r="G266" s="110"/>
      <c r="H266" s="91" t="str">
        <f t="shared" si="5"/>
        <v xml:space="preserve"> </v>
      </c>
      <c r="I266" s="92" cm="1">
        <f t="array" ref="I266">SUM(IF(ISERROR(LARGE(Q266:U266,{1})),0,LARGE(Q266:U266,{1}))+IF(ISERROR(LARGE(Q266:U266,{2})),0,LARGE(Q266:U266,{2})))</f>
        <v>0</v>
      </c>
      <c r="J266" s="90"/>
      <c r="K266" s="93"/>
      <c r="L266" s="93"/>
      <c r="M266" s="93"/>
      <c r="N266" s="93"/>
      <c r="O266" s="93"/>
      <c r="P266" s="95"/>
      <c r="Q266" s="98" t="str">
        <f>IF(K266&lt;&gt;"",IF(K266/100&gt;wsp!A$4,0,ROUNDDOWN(wsp!A$2*(wsp!A$4-K266/100)^wsp!A$3,0)),"")</f>
        <v/>
      </c>
      <c r="R266" s="98" t="str">
        <f>IF(L266&lt;&gt;"",IF(L266/100&gt;wsp!C$4,0,ROUNDDOWN(wsp!C$2*(wsp!C$4-L266/100)^wsp!C$3,0)),"")</f>
        <v/>
      </c>
      <c r="S266" s="99" t="str">
        <f>IF(M266&lt;&gt;"",IF(M266/100&lt;wsp!H$4,0,ROUNDDOWN(wsp!H$2*(M266/100-wsp!H$4)^wsp!H$3,0)),"")</f>
        <v/>
      </c>
      <c r="T266" s="98" t="str">
        <f>IF(N266&lt;&gt;"",IF(N266/100&lt;wsp!J$4,0,ROUNDDOWN(wsp!J$2*(N266/100-wsp!J$4)^wsp!J$3,0)),"")</f>
        <v/>
      </c>
      <c r="U266" s="98" t="str">
        <f>IF(O266&lt;&gt;"",IF(O266&lt;wsp!O$4,0,ROUNDDOWN(wsp!O$2*(O266-wsp!O$4)^wsp!O$3,0)),"")</f>
        <v/>
      </c>
    </row>
    <row r="267" spans="1:21" x14ac:dyDescent="0.2">
      <c r="A267" s="100">
        <v>266</v>
      </c>
      <c r="B267" s="100"/>
      <c r="C267" s="110"/>
      <c r="D267" s="110"/>
      <c r="E267" s="111"/>
      <c r="F267" s="110"/>
      <c r="G267" s="110"/>
      <c r="H267" s="91" t="str">
        <f t="shared" si="5"/>
        <v xml:space="preserve"> </v>
      </c>
      <c r="I267" s="92" cm="1">
        <f t="array" ref="I267">SUM(IF(ISERROR(LARGE(Q267:U267,{1})),0,LARGE(Q267:U267,{1}))+IF(ISERROR(LARGE(Q267:U267,{2})),0,LARGE(Q267:U267,{2})))</f>
        <v>0</v>
      </c>
      <c r="J267" s="90"/>
      <c r="K267" s="93"/>
      <c r="L267" s="93"/>
      <c r="M267" s="93"/>
      <c r="N267" s="93"/>
      <c r="O267" s="93"/>
      <c r="P267" s="95"/>
      <c r="Q267" s="98" t="str">
        <f>IF(K267&lt;&gt;"",IF(K267/100&gt;wsp!A$4,0,ROUNDDOWN(wsp!A$2*(wsp!A$4-K267/100)^wsp!A$3,0)),"")</f>
        <v/>
      </c>
      <c r="R267" s="98" t="str">
        <f>IF(L267&lt;&gt;"",IF(L267/100&gt;wsp!C$4,0,ROUNDDOWN(wsp!C$2*(wsp!C$4-L267/100)^wsp!C$3,0)),"")</f>
        <v/>
      </c>
      <c r="S267" s="99" t="str">
        <f>IF(M267&lt;&gt;"",IF(M267/100&lt;wsp!H$4,0,ROUNDDOWN(wsp!H$2*(M267/100-wsp!H$4)^wsp!H$3,0)),"")</f>
        <v/>
      </c>
      <c r="T267" s="98" t="str">
        <f>IF(N267&lt;&gt;"",IF(N267/100&lt;wsp!J$4,0,ROUNDDOWN(wsp!J$2*(N267/100-wsp!J$4)^wsp!J$3,0)),"")</f>
        <v/>
      </c>
      <c r="U267" s="98" t="str">
        <f>IF(O267&lt;&gt;"",IF(O267&lt;wsp!O$4,0,ROUNDDOWN(wsp!O$2*(O267-wsp!O$4)^wsp!O$3,0)),"")</f>
        <v/>
      </c>
    </row>
    <row r="268" spans="1:21" x14ac:dyDescent="0.2">
      <c r="A268" s="100">
        <v>267</v>
      </c>
      <c r="B268" s="100"/>
      <c r="C268" s="110"/>
      <c r="D268" s="110"/>
      <c r="E268" s="111"/>
      <c r="F268" s="110"/>
      <c r="G268" s="110"/>
      <c r="H268" s="91" t="str">
        <f t="shared" ref="H268:H322" si="6">IF(I268=0," ",RANK(I268,I$4:I$203))</f>
        <v xml:space="preserve"> </v>
      </c>
      <c r="I268" s="92" cm="1">
        <f t="array" ref="I268">SUM(IF(ISERROR(LARGE(Q268:U268,{1})),0,LARGE(Q268:U268,{1}))+IF(ISERROR(LARGE(Q268:U268,{2})),0,LARGE(Q268:U268,{2})))</f>
        <v>0</v>
      </c>
      <c r="J268" s="90"/>
      <c r="K268" s="93"/>
      <c r="L268" s="93"/>
      <c r="M268" s="93"/>
      <c r="N268" s="93"/>
      <c r="O268" s="93"/>
      <c r="P268" s="95"/>
      <c r="Q268" s="98" t="str">
        <f>IF(K268&lt;&gt;"",IF(K268/100&gt;wsp!A$4,0,ROUNDDOWN(wsp!A$2*(wsp!A$4-K268/100)^wsp!A$3,0)),"")</f>
        <v/>
      </c>
      <c r="R268" s="98" t="str">
        <f>IF(L268&lt;&gt;"",IF(L268/100&gt;wsp!C$4,0,ROUNDDOWN(wsp!C$2*(wsp!C$4-L268/100)^wsp!C$3,0)),"")</f>
        <v/>
      </c>
      <c r="S268" s="99" t="str">
        <f>IF(M268&lt;&gt;"",IF(M268/100&lt;wsp!H$4,0,ROUNDDOWN(wsp!H$2*(M268/100-wsp!H$4)^wsp!H$3,0)),"")</f>
        <v/>
      </c>
      <c r="T268" s="98" t="str">
        <f>IF(N268&lt;&gt;"",IF(N268/100&lt;wsp!J$4,0,ROUNDDOWN(wsp!J$2*(N268/100-wsp!J$4)^wsp!J$3,0)),"")</f>
        <v/>
      </c>
      <c r="U268" s="98" t="str">
        <f>IF(O268&lt;&gt;"",IF(O268&lt;wsp!O$4,0,ROUNDDOWN(wsp!O$2*(O268-wsp!O$4)^wsp!O$3,0)),"")</f>
        <v/>
      </c>
    </row>
    <row r="269" spans="1:21" x14ac:dyDescent="0.2">
      <c r="A269" s="100">
        <v>268</v>
      </c>
      <c r="B269" s="100"/>
      <c r="C269" s="110"/>
      <c r="D269" s="110"/>
      <c r="E269" s="111"/>
      <c r="F269" s="110"/>
      <c r="G269" s="110"/>
      <c r="H269" s="91" t="str">
        <f t="shared" si="6"/>
        <v xml:space="preserve"> </v>
      </c>
      <c r="I269" s="92" cm="1">
        <f t="array" ref="I269">SUM(IF(ISERROR(LARGE(Q269:U269,{1})),0,LARGE(Q269:U269,{1}))+IF(ISERROR(LARGE(Q269:U269,{2})),0,LARGE(Q269:U269,{2})))</f>
        <v>0</v>
      </c>
      <c r="J269" s="90"/>
      <c r="K269" s="93"/>
      <c r="L269" s="93"/>
      <c r="M269" s="93"/>
      <c r="N269" s="93"/>
      <c r="O269" s="93"/>
      <c r="P269" s="95"/>
      <c r="Q269" s="98" t="str">
        <f>IF(K269&lt;&gt;"",IF(K269/100&gt;wsp!A$4,0,ROUNDDOWN(wsp!A$2*(wsp!A$4-K269/100)^wsp!A$3,0)),"")</f>
        <v/>
      </c>
      <c r="R269" s="98" t="str">
        <f>IF(L269&lt;&gt;"",IF(L269/100&gt;wsp!C$4,0,ROUNDDOWN(wsp!C$2*(wsp!C$4-L269/100)^wsp!C$3,0)),"")</f>
        <v/>
      </c>
      <c r="S269" s="99" t="str">
        <f>IF(M269&lt;&gt;"",IF(M269/100&lt;wsp!H$4,0,ROUNDDOWN(wsp!H$2*(M269/100-wsp!H$4)^wsp!H$3,0)),"")</f>
        <v/>
      </c>
      <c r="T269" s="98" t="str">
        <f>IF(N269&lt;&gt;"",IF(N269/100&lt;wsp!J$4,0,ROUNDDOWN(wsp!J$2*(N269/100-wsp!J$4)^wsp!J$3,0)),"")</f>
        <v/>
      </c>
      <c r="U269" s="98" t="str">
        <f>IF(O269&lt;&gt;"",IF(O269&lt;wsp!O$4,0,ROUNDDOWN(wsp!O$2*(O269-wsp!O$4)^wsp!O$3,0)),"")</f>
        <v/>
      </c>
    </row>
    <row r="270" spans="1:21" x14ac:dyDescent="0.2">
      <c r="A270" s="100">
        <v>269</v>
      </c>
      <c r="B270" s="100"/>
      <c r="C270" s="110"/>
      <c r="D270" s="110"/>
      <c r="E270" s="111"/>
      <c r="F270" s="110"/>
      <c r="G270" s="110"/>
      <c r="H270" s="91" t="str">
        <f t="shared" si="6"/>
        <v xml:space="preserve"> </v>
      </c>
      <c r="I270" s="92" cm="1">
        <f t="array" ref="I270">SUM(IF(ISERROR(LARGE(Q270:U270,{1})),0,LARGE(Q270:U270,{1}))+IF(ISERROR(LARGE(Q270:U270,{2})),0,LARGE(Q270:U270,{2})))</f>
        <v>0</v>
      </c>
      <c r="J270" s="90"/>
      <c r="K270" s="93"/>
      <c r="L270" s="93"/>
      <c r="M270" s="93"/>
      <c r="N270" s="93"/>
      <c r="O270" s="93"/>
      <c r="P270" s="95"/>
      <c r="Q270" s="98" t="str">
        <f>IF(K270&lt;&gt;"",IF(K270/100&gt;wsp!A$4,0,ROUNDDOWN(wsp!A$2*(wsp!A$4-K270/100)^wsp!A$3,0)),"")</f>
        <v/>
      </c>
      <c r="R270" s="98" t="str">
        <f>IF(L270&lt;&gt;"",IF(L270/100&gt;wsp!C$4,0,ROUNDDOWN(wsp!C$2*(wsp!C$4-L270/100)^wsp!C$3,0)),"")</f>
        <v/>
      </c>
      <c r="S270" s="99" t="str">
        <f>IF(M270&lt;&gt;"",IF(M270/100&lt;wsp!H$4,0,ROUNDDOWN(wsp!H$2*(M270/100-wsp!H$4)^wsp!H$3,0)),"")</f>
        <v/>
      </c>
      <c r="T270" s="98" t="str">
        <f>IF(N270&lt;&gt;"",IF(N270/100&lt;wsp!J$4,0,ROUNDDOWN(wsp!J$2*(N270/100-wsp!J$4)^wsp!J$3,0)),"")</f>
        <v/>
      </c>
      <c r="U270" s="98" t="str">
        <f>IF(O270&lt;&gt;"",IF(O270&lt;wsp!O$4,0,ROUNDDOWN(wsp!O$2*(O270-wsp!O$4)^wsp!O$3,0)),"")</f>
        <v/>
      </c>
    </row>
    <row r="271" spans="1:21" x14ac:dyDescent="0.2">
      <c r="A271" s="100">
        <v>270</v>
      </c>
      <c r="B271" s="100"/>
      <c r="C271" s="110"/>
      <c r="D271" s="110"/>
      <c r="E271" s="111"/>
      <c r="F271" s="110"/>
      <c r="G271" s="110"/>
      <c r="H271" s="91" t="str">
        <f t="shared" si="6"/>
        <v xml:space="preserve"> </v>
      </c>
      <c r="I271" s="92" cm="1">
        <f t="array" ref="I271">SUM(IF(ISERROR(LARGE(Q271:U271,{1})),0,LARGE(Q271:U271,{1}))+IF(ISERROR(LARGE(Q271:U271,{2})),0,LARGE(Q271:U271,{2})))</f>
        <v>0</v>
      </c>
      <c r="J271" s="90"/>
      <c r="K271" s="93"/>
      <c r="L271" s="93"/>
      <c r="M271" s="93"/>
      <c r="N271" s="93"/>
      <c r="O271" s="93"/>
      <c r="P271" s="95"/>
      <c r="Q271" s="98" t="str">
        <f>IF(K271&lt;&gt;"",IF(K271/100&gt;wsp!A$4,0,ROUNDDOWN(wsp!A$2*(wsp!A$4-K271/100)^wsp!A$3,0)),"")</f>
        <v/>
      </c>
      <c r="R271" s="98" t="str">
        <f>IF(L271&lt;&gt;"",IF(L271/100&gt;wsp!C$4,0,ROUNDDOWN(wsp!C$2*(wsp!C$4-L271/100)^wsp!C$3,0)),"")</f>
        <v/>
      </c>
      <c r="S271" s="99" t="str">
        <f>IF(M271&lt;&gt;"",IF(M271/100&lt;wsp!H$4,0,ROUNDDOWN(wsp!H$2*(M271/100-wsp!H$4)^wsp!H$3,0)),"")</f>
        <v/>
      </c>
      <c r="T271" s="98" t="str">
        <f>IF(N271&lt;&gt;"",IF(N271/100&lt;wsp!J$4,0,ROUNDDOWN(wsp!J$2*(N271/100-wsp!J$4)^wsp!J$3,0)),"")</f>
        <v/>
      </c>
      <c r="U271" s="98" t="str">
        <f>IF(O271&lt;&gt;"",IF(O271&lt;wsp!O$4,0,ROUNDDOWN(wsp!O$2*(O271-wsp!O$4)^wsp!O$3,0)),"")</f>
        <v/>
      </c>
    </row>
    <row r="272" spans="1:21" x14ac:dyDescent="0.2">
      <c r="A272" s="100">
        <v>271</v>
      </c>
      <c r="B272" s="100"/>
      <c r="C272" s="110"/>
      <c r="D272" s="110"/>
      <c r="E272" s="111"/>
      <c r="F272" s="110"/>
      <c r="G272" s="110"/>
      <c r="H272" s="91" t="str">
        <f t="shared" si="6"/>
        <v xml:space="preserve"> </v>
      </c>
      <c r="I272" s="92" cm="1">
        <f t="array" ref="I272">SUM(IF(ISERROR(LARGE(Q272:U272,{1})),0,LARGE(Q272:U272,{1}))+IF(ISERROR(LARGE(Q272:U272,{2})),0,LARGE(Q272:U272,{2})))</f>
        <v>0</v>
      </c>
      <c r="J272" s="90"/>
      <c r="K272" s="93"/>
      <c r="L272" s="93"/>
      <c r="M272" s="93"/>
      <c r="N272" s="93"/>
      <c r="O272" s="93"/>
      <c r="P272" s="95"/>
      <c r="Q272" s="98" t="str">
        <f>IF(K272&lt;&gt;"",IF(K272/100&gt;wsp!A$4,0,ROUNDDOWN(wsp!A$2*(wsp!A$4-K272/100)^wsp!A$3,0)),"")</f>
        <v/>
      </c>
      <c r="R272" s="98" t="str">
        <f>IF(L272&lt;&gt;"",IF(L272/100&gt;wsp!C$4,0,ROUNDDOWN(wsp!C$2*(wsp!C$4-L272/100)^wsp!C$3,0)),"")</f>
        <v/>
      </c>
      <c r="S272" s="99" t="str">
        <f>IF(M272&lt;&gt;"",IF(M272/100&lt;wsp!H$4,0,ROUNDDOWN(wsp!H$2*(M272/100-wsp!H$4)^wsp!H$3,0)),"")</f>
        <v/>
      </c>
      <c r="T272" s="98" t="str">
        <f>IF(N272&lt;&gt;"",IF(N272/100&lt;wsp!J$4,0,ROUNDDOWN(wsp!J$2*(N272/100-wsp!J$4)^wsp!J$3,0)),"")</f>
        <v/>
      </c>
      <c r="U272" s="98" t="str">
        <f>IF(O272&lt;&gt;"",IF(O272&lt;wsp!O$4,0,ROUNDDOWN(wsp!O$2*(O272-wsp!O$4)^wsp!O$3,0)),"")</f>
        <v/>
      </c>
    </row>
    <row r="273" spans="1:21" x14ac:dyDescent="0.2">
      <c r="A273" s="100">
        <v>272</v>
      </c>
      <c r="B273" s="100"/>
      <c r="C273" s="110"/>
      <c r="D273" s="110"/>
      <c r="E273" s="111"/>
      <c r="F273" s="110"/>
      <c r="G273" s="110"/>
      <c r="H273" s="91" t="str">
        <f t="shared" si="6"/>
        <v xml:space="preserve"> </v>
      </c>
      <c r="I273" s="92" cm="1">
        <f t="array" ref="I273">SUM(IF(ISERROR(LARGE(Q273:U273,{1})),0,LARGE(Q273:U273,{1}))+IF(ISERROR(LARGE(Q273:U273,{2})),0,LARGE(Q273:U273,{2})))</f>
        <v>0</v>
      </c>
      <c r="J273" s="90"/>
      <c r="K273" s="93"/>
      <c r="L273" s="93"/>
      <c r="M273" s="93"/>
      <c r="N273" s="93"/>
      <c r="O273" s="93"/>
      <c r="P273" s="95"/>
      <c r="Q273" s="98" t="str">
        <f>IF(K273&lt;&gt;"",IF(K273/100&gt;wsp!A$4,0,ROUNDDOWN(wsp!A$2*(wsp!A$4-K273/100)^wsp!A$3,0)),"")</f>
        <v/>
      </c>
      <c r="R273" s="98" t="str">
        <f>IF(L273&lt;&gt;"",IF(L273/100&gt;wsp!C$4,0,ROUNDDOWN(wsp!C$2*(wsp!C$4-L273/100)^wsp!C$3,0)),"")</f>
        <v/>
      </c>
      <c r="S273" s="99" t="str">
        <f>IF(M273&lt;&gt;"",IF(M273/100&lt;wsp!H$4,0,ROUNDDOWN(wsp!H$2*(M273/100-wsp!H$4)^wsp!H$3,0)),"")</f>
        <v/>
      </c>
      <c r="T273" s="98" t="str">
        <f>IF(N273&lt;&gt;"",IF(N273/100&lt;wsp!J$4,0,ROUNDDOWN(wsp!J$2*(N273/100-wsp!J$4)^wsp!J$3,0)),"")</f>
        <v/>
      </c>
      <c r="U273" s="98" t="str">
        <f>IF(O273&lt;&gt;"",IF(O273&lt;wsp!O$4,0,ROUNDDOWN(wsp!O$2*(O273-wsp!O$4)^wsp!O$3,0)),"")</f>
        <v/>
      </c>
    </row>
    <row r="274" spans="1:21" x14ac:dyDescent="0.2">
      <c r="A274" s="100">
        <v>273</v>
      </c>
      <c r="B274" s="100"/>
      <c r="C274" s="110"/>
      <c r="D274" s="110"/>
      <c r="E274" s="111"/>
      <c r="F274" s="110"/>
      <c r="G274" s="110"/>
      <c r="H274" s="91" t="str">
        <f t="shared" si="6"/>
        <v xml:space="preserve"> </v>
      </c>
      <c r="I274" s="92" cm="1">
        <f t="array" ref="I274">SUM(IF(ISERROR(LARGE(Q274:U274,{1})),0,LARGE(Q274:U274,{1}))+IF(ISERROR(LARGE(Q274:U274,{2})),0,LARGE(Q274:U274,{2})))</f>
        <v>0</v>
      </c>
      <c r="J274" s="90"/>
      <c r="K274" s="93"/>
      <c r="L274" s="93"/>
      <c r="M274" s="93"/>
      <c r="N274" s="93"/>
      <c r="O274" s="93"/>
      <c r="P274" s="95"/>
      <c r="Q274" s="98" t="str">
        <f>IF(K274&lt;&gt;"",IF(K274/100&gt;wsp!A$4,0,ROUNDDOWN(wsp!A$2*(wsp!A$4-K274/100)^wsp!A$3,0)),"")</f>
        <v/>
      </c>
      <c r="R274" s="98" t="str">
        <f>IF(L274&lt;&gt;"",IF(L274/100&gt;wsp!C$4,0,ROUNDDOWN(wsp!C$2*(wsp!C$4-L274/100)^wsp!C$3,0)),"")</f>
        <v/>
      </c>
      <c r="S274" s="99" t="str">
        <f>IF(M274&lt;&gt;"",IF(M274/100&lt;wsp!H$4,0,ROUNDDOWN(wsp!H$2*(M274/100-wsp!H$4)^wsp!H$3,0)),"")</f>
        <v/>
      </c>
      <c r="T274" s="98" t="str">
        <f>IF(N274&lt;&gt;"",IF(N274/100&lt;wsp!J$4,0,ROUNDDOWN(wsp!J$2*(N274/100-wsp!J$4)^wsp!J$3,0)),"")</f>
        <v/>
      </c>
      <c r="U274" s="98" t="str">
        <f>IF(O274&lt;&gt;"",IF(O274&lt;wsp!O$4,0,ROUNDDOWN(wsp!O$2*(O274-wsp!O$4)^wsp!O$3,0)),"")</f>
        <v/>
      </c>
    </row>
    <row r="275" spans="1:21" x14ac:dyDescent="0.2">
      <c r="A275" s="100">
        <v>274</v>
      </c>
      <c r="B275" s="100"/>
      <c r="C275" s="110"/>
      <c r="D275" s="110"/>
      <c r="E275" s="111"/>
      <c r="F275" s="110"/>
      <c r="G275" s="110"/>
      <c r="H275" s="91" t="str">
        <f t="shared" si="6"/>
        <v xml:space="preserve"> </v>
      </c>
      <c r="I275" s="92" cm="1">
        <f t="array" ref="I275">SUM(IF(ISERROR(LARGE(Q275:U275,{1})),0,LARGE(Q275:U275,{1}))+IF(ISERROR(LARGE(Q275:U275,{2})),0,LARGE(Q275:U275,{2})))</f>
        <v>0</v>
      </c>
      <c r="J275" s="90"/>
      <c r="K275" s="93"/>
      <c r="L275" s="93"/>
      <c r="M275" s="93"/>
      <c r="N275" s="93"/>
      <c r="O275" s="93"/>
      <c r="P275" s="95"/>
      <c r="Q275" s="98" t="str">
        <f>IF(K275&lt;&gt;"",IF(K275/100&gt;wsp!A$4,0,ROUNDDOWN(wsp!A$2*(wsp!A$4-K275/100)^wsp!A$3,0)),"")</f>
        <v/>
      </c>
      <c r="R275" s="98" t="str">
        <f>IF(L275&lt;&gt;"",IF(L275/100&gt;wsp!C$4,0,ROUNDDOWN(wsp!C$2*(wsp!C$4-L275/100)^wsp!C$3,0)),"")</f>
        <v/>
      </c>
      <c r="S275" s="99" t="str">
        <f>IF(M275&lt;&gt;"",IF(M275/100&lt;wsp!H$4,0,ROUNDDOWN(wsp!H$2*(M275/100-wsp!H$4)^wsp!H$3,0)),"")</f>
        <v/>
      </c>
      <c r="T275" s="98" t="str">
        <f>IF(N275&lt;&gt;"",IF(N275/100&lt;wsp!J$4,0,ROUNDDOWN(wsp!J$2*(N275/100-wsp!J$4)^wsp!J$3,0)),"")</f>
        <v/>
      </c>
      <c r="U275" s="98" t="str">
        <f>IF(O275&lt;&gt;"",IF(O275&lt;wsp!O$4,0,ROUNDDOWN(wsp!O$2*(O275-wsp!O$4)^wsp!O$3,0)),"")</f>
        <v/>
      </c>
    </row>
    <row r="276" spans="1:21" x14ac:dyDescent="0.2">
      <c r="A276" s="100">
        <v>275</v>
      </c>
      <c r="B276" s="100"/>
      <c r="C276" s="110"/>
      <c r="D276" s="110"/>
      <c r="E276" s="111"/>
      <c r="F276" s="110"/>
      <c r="G276" s="110"/>
      <c r="H276" s="91" t="str">
        <f t="shared" si="6"/>
        <v xml:space="preserve"> </v>
      </c>
      <c r="I276" s="92" cm="1">
        <f t="array" ref="I276">SUM(IF(ISERROR(LARGE(Q276:U276,{1})),0,LARGE(Q276:U276,{1}))+IF(ISERROR(LARGE(Q276:U276,{2})),0,LARGE(Q276:U276,{2})))</f>
        <v>0</v>
      </c>
      <c r="J276" s="90"/>
      <c r="K276" s="93"/>
      <c r="L276" s="93"/>
      <c r="M276" s="93"/>
      <c r="N276" s="93"/>
      <c r="O276" s="93"/>
      <c r="P276" s="95"/>
      <c r="Q276" s="98" t="str">
        <f>IF(K276&lt;&gt;"",IF(K276/100&gt;wsp!A$4,0,ROUNDDOWN(wsp!A$2*(wsp!A$4-K276/100)^wsp!A$3,0)),"")</f>
        <v/>
      </c>
      <c r="R276" s="98" t="str">
        <f>IF(L276&lt;&gt;"",IF(L276/100&gt;wsp!C$4,0,ROUNDDOWN(wsp!C$2*(wsp!C$4-L276/100)^wsp!C$3,0)),"")</f>
        <v/>
      </c>
      <c r="S276" s="99" t="str">
        <f>IF(M276&lt;&gt;"",IF(M276/100&lt;wsp!H$4,0,ROUNDDOWN(wsp!H$2*(M276/100-wsp!H$4)^wsp!H$3,0)),"")</f>
        <v/>
      </c>
      <c r="T276" s="98" t="str">
        <f>IF(N276&lt;&gt;"",IF(N276/100&lt;wsp!J$4,0,ROUNDDOWN(wsp!J$2*(N276/100-wsp!J$4)^wsp!J$3,0)),"")</f>
        <v/>
      </c>
      <c r="U276" s="98" t="str">
        <f>IF(O276&lt;&gt;"",IF(O276&lt;wsp!O$4,0,ROUNDDOWN(wsp!O$2*(O276-wsp!O$4)^wsp!O$3,0)),"")</f>
        <v/>
      </c>
    </row>
    <row r="277" spans="1:21" x14ac:dyDescent="0.2">
      <c r="A277" s="100">
        <v>276</v>
      </c>
      <c r="B277" s="100"/>
      <c r="C277" s="110"/>
      <c r="D277" s="110"/>
      <c r="E277" s="111"/>
      <c r="F277" s="110"/>
      <c r="G277" s="110"/>
      <c r="H277" s="91" t="str">
        <f t="shared" si="6"/>
        <v xml:space="preserve"> </v>
      </c>
      <c r="I277" s="92" cm="1">
        <f t="array" ref="I277">SUM(IF(ISERROR(LARGE(Q277:U277,{1})),0,LARGE(Q277:U277,{1}))+IF(ISERROR(LARGE(Q277:U277,{2})),0,LARGE(Q277:U277,{2})))</f>
        <v>0</v>
      </c>
      <c r="J277" s="90"/>
      <c r="K277" s="93"/>
      <c r="L277" s="93"/>
      <c r="M277" s="93"/>
      <c r="N277" s="93"/>
      <c r="O277" s="93"/>
      <c r="P277" s="95"/>
      <c r="Q277" s="98" t="str">
        <f>IF(K277&lt;&gt;"",IF(K277/100&gt;wsp!A$4,0,ROUNDDOWN(wsp!A$2*(wsp!A$4-K277/100)^wsp!A$3,0)),"")</f>
        <v/>
      </c>
      <c r="R277" s="98" t="str">
        <f>IF(L277&lt;&gt;"",IF(L277/100&gt;wsp!C$4,0,ROUNDDOWN(wsp!C$2*(wsp!C$4-L277/100)^wsp!C$3,0)),"")</f>
        <v/>
      </c>
      <c r="S277" s="99" t="str">
        <f>IF(M277&lt;&gt;"",IF(M277/100&lt;wsp!H$4,0,ROUNDDOWN(wsp!H$2*(M277/100-wsp!H$4)^wsp!H$3,0)),"")</f>
        <v/>
      </c>
      <c r="T277" s="98" t="str">
        <f>IF(N277&lt;&gt;"",IF(N277/100&lt;wsp!J$4,0,ROUNDDOWN(wsp!J$2*(N277/100-wsp!J$4)^wsp!J$3,0)),"")</f>
        <v/>
      </c>
      <c r="U277" s="98" t="str">
        <f>IF(O277&lt;&gt;"",IF(O277&lt;wsp!O$4,0,ROUNDDOWN(wsp!O$2*(O277-wsp!O$4)^wsp!O$3,0)),"")</f>
        <v/>
      </c>
    </row>
    <row r="278" spans="1:21" x14ac:dyDescent="0.2">
      <c r="A278" s="100">
        <v>277</v>
      </c>
      <c r="B278" s="100"/>
      <c r="C278" s="110"/>
      <c r="D278" s="110"/>
      <c r="E278" s="111"/>
      <c r="F278" s="110"/>
      <c r="G278" s="110"/>
      <c r="H278" s="91" t="str">
        <f t="shared" si="6"/>
        <v xml:space="preserve"> </v>
      </c>
      <c r="I278" s="92" cm="1">
        <f t="array" ref="I278">SUM(IF(ISERROR(LARGE(Q278:U278,{1})),0,LARGE(Q278:U278,{1}))+IF(ISERROR(LARGE(Q278:U278,{2})),0,LARGE(Q278:U278,{2})))</f>
        <v>0</v>
      </c>
      <c r="J278" s="90"/>
      <c r="K278" s="93"/>
      <c r="L278" s="93"/>
      <c r="M278" s="93"/>
      <c r="N278" s="93"/>
      <c r="O278" s="93"/>
      <c r="P278" s="95"/>
      <c r="Q278" s="98" t="str">
        <f>IF(K278&lt;&gt;"",IF(K278/100&gt;wsp!A$4,0,ROUNDDOWN(wsp!A$2*(wsp!A$4-K278/100)^wsp!A$3,0)),"")</f>
        <v/>
      </c>
      <c r="R278" s="98" t="str">
        <f>IF(L278&lt;&gt;"",IF(L278/100&gt;wsp!C$4,0,ROUNDDOWN(wsp!C$2*(wsp!C$4-L278/100)^wsp!C$3,0)),"")</f>
        <v/>
      </c>
      <c r="S278" s="99" t="str">
        <f>IF(M278&lt;&gt;"",IF(M278/100&lt;wsp!H$4,0,ROUNDDOWN(wsp!H$2*(M278/100-wsp!H$4)^wsp!H$3,0)),"")</f>
        <v/>
      </c>
      <c r="T278" s="98" t="str">
        <f>IF(N278&lt;&gt;"",IF(N278/100&lt;wsp!J$4,0,ROUNDDOWN(wsp!J$2*(N278/100-wsp!J$4)^wsp!J$3,0)),"")</f>
        <v/>
      </c>
      <c r="U278" s="98" t="str">
        <f>IF(O278&lt;&gt;"",IF(O278&lt;wsp!O$4,0,ROUNDDOWN(wsp!O$2*(O278-wsp!O$4)^wsp!O$3,0)),"")</f>
        <v/>
      </c>
    </row>
    <row r="279" spans="1:21" x14ac:dyDescent="0.2">
      <c r="A279" s="100">
        <v>278</v>
      </c>
      <c r="B279" s="100"/>
      <c r="C279" s="110"/>
      <c r="D279" s="110"/>
      <c r="E279" s="111"/>
      <c r="F279" s="110"/>
      <c r="G279" s="110"/>
      <c r="H279" s="91" t="str">
        <f t="shared" si="6"/>
        <v xml:space="preserve"> </v>
      </c>
      <c r="I279" s="92" cm="1">
        <f t="array" ref="I279">SUM(IF(ISERROR(LARGE(Q279:U279,{1})),0,LARGE(Q279:U279,{1}))+IF(ISERROR(LARGE(Q279:U279,{2})),0,LARGE(Q279:U279,{2})))</f>
        <v>0</v>
      </c>
      <c r="J279" s="90"/>
      <c r="K279" s="93"/>
      <c r="L279" s="93"/>
      <c r="M279" s="93"/>
      <c r="N279" s="93"/>
      <c r="O279" s="93"/>
      <c r="P279" s="95"/>
      <c r="Q279" s="98" t="str">
        <f>IF(K279&lt;&gt;"",IF(K279/100&gt;wsp!A$4,0,ROUNDDOWN(wsp!A$2*(wsp!A$4-K279/100)^wsp!A$3,0)),"")</f>
        <v/>
      </c>
      <c r="R279" s="98" t="str">
        <f>IF(L279&lt;&gt;"",IF(L279/100&gt;wsp!C$4,0,ROUNDDOWN(wsp!C$2*(wsp!C$4-L279/100)^wsp!C$3,0)),"")</f>
        <v/>
      </c>
      <c r="S279" s="99" t="str">
        <f>IF(M279&lt;&gt;"",IF(M279/100&lt;wsp!H$4,0,ROUNDDOWN(wsp!H$2*(M279/100-wsp!H$4)^wsp!H$3,0)),"")</f>
        <v/>
      </c>
      <c r="T279" s="98" t="str">
        <f>IF(N279&lt;&gt;"",IF(N279/100&lt;wsp!J$4,0,ROUNDDOWN(wsp!J$2*(N279/100-wsp!J$4)^wsp!J$3,0)),"")</f>
        <v/>
      </c>
      <c r="U279" s="98" t="str">
        <f>IF(O279&lt;&gt;"",IF(O279&lt;wsp!O$4,0,ROUNDDOWN(wsp!O$2*(O279-wsp!O$4)^wsp!O$3,0)),"")</f>
        <v/>
      </c>
    </row>
    <row r="280" spans="1:21" x14ac:dyDescent="0.2">
      <c r="A280" s="100">
        <v>279</v>
      </c>
      <c r="B280" s="100"/>
      <c r="C280" s="110"/>
      <c r="D280" s="110"/>
      <c r="E280" s="111"/>
      <c r="F280" s="110"/>
      <c r="G280" s="110"/>
      <c r="H280" s="91" t="str">
        <f t="shared" si="6"/>
        <v xml:space="preserve"> </v>
      </c>
      <c r="I280" s="92" cm="1">
        <f t="array" ref="I280">SUM(IF(ISERROR(LARGE(Q280:U280,{1})),0,LARGE(Q280:U280,{1}))+IF(ISERROR(LARGE(Q280:U280,{2})),0,LARGE(Q280:U280,{2})))</f>
        <v>0</v>
      </c>
      <c r="J280" s="90"/>
      <c r="K280" s="93"/>
      <c r="L280" s="93"/>
      <c r="M280" s="93"/>
      <c r="N280" s="93"/>
      <c r="O280" s="93"/>
      <c r="P280" s="95"/>
      <c r="Q280" s="98" t="str">
        <f>IF(K280&lt;&gt;"",IF(K280/100&gt;wsp!A$4,0,ROUNDDOWN(wsp!A$2*(wsp!A$4-K280/100)^wsp!A$3,0)),"")</f>
        <v/>
      </c>
      <c r="R280" s="98" t="str">
        <f>IF(L280&lt;&gt;"",IF(L280/100&gt;wsp!C$4,0,ROUNDDOWN(wsp!C$2*(wsp!C$4-L280/100)^wsp!C$3,0)),"")</f>
        <v/>
      </c>
      <c r="S280" s="99" t="str">
        <f>IF(M280&lt;&gt;"",IF(M280/100&lt;wsp!H$4,0,ROUNDDOWN(wsp!H$2*(M280/100-wsp!H$4)^wsp!H$3,0)),"")</f>
        <v/>
      </c>
      <c r="T280" s="98" t="str">
        <f>IF(N280&lt;&gt;"",IF(N280/100&lt;wsp!J$4,0,ROUNDDOWN(wsp!J$2*(N280/100-wsp!J$4)^wsp!J$3,0)),"")</f>
        <v/>
      </c>
      <c r="U280" s="98" t="str">
        <f>IF(O280&lt;&gt;"",IF(O280&lt;wsp!O$4,0,ROUNDDOWN(wsp!O$2*(O280-wsp!O$4)^wsp!O$3,0)),"")</f>
        <v/>
      </c>
    </row>
    <row r="281" spans="1:21" x14ac:dyDescent="0.2">
      <c r="A281" s="100">
        <v>280</v>
      </c>
      <c r="B281" s="100"/>
      <c r="C281" s="110"/>
      <c r="D281" s="110"/>
      <c r="E281" s="111"/>
      <c r="F281" s="110"/>
      <c r="G281" s="110"/>
      <c r="H281" s="91" t="str">
        <f t="shared" si="6"/>
        <v xml:space="preserve"> </v>
      </c>
      <c r="I281" s="92" cm="1">
        <f t="array" ref="I281">SUM(IF(ISERROR(LARGE(Q281:U281,{1})),0,LARGE(Q281:U281,{1}))+IF(ISERROR(LARGE(Q281:U281,{2})),0,LARGE(Q281:U281,{2})))</f>
        <v>0</v>
      </c>
      <c r="J281" s="90"/>
      <c r="K281" s="93"/>
      <c r="L281" s="93"/>
      <c r="M281" s="93"/>
      <c r="N281" s="93"/>
      <c r="O281" s="93"/>
      <c r="P281" s="95"/>
      <c r="Q281" s="98" t="str">
        <f>IF(K281&lt;&gt;"",IF(K281/100&gt;wsp!A$4,0,ROUNDDOWN(wsp!A$2*(wsp!A$4-K281/100)^wsp!A$3,0)),"")</f>
        <v/>
      </c>
      <c r="R281" s="98" t="str">
        <f>IF(L281&lt;&gt;"",IF(L281/100&gt;wsp!C$4,0,ROUNDDOWN(wsp!C$2*(wsp!C$4-L281/100)^wsp!C$3,0)),"")</f>
        <v/>
      </c>
      <c r="S281" s="99" t="str">
        <f>IF(M281&lt;&gt;"",IF(M281/100&lt;wsp!H$4,0,ROUNDDOWN(wsp!H$2*(M281/100-wsp!H$4)^wsp!H$3,0)),"")</f>
        <v/>
      </c>
      <c r="T281" s="98" t="str">
        <f>IF(N281&lt;&gt;"",IF(N281/100&lt;wsp!J$4,0,ROUNDDOWN(wsp!J$2*(N281/100-wsp!J$4)^wsp!J$3,0)),"")</f>
        <v/>
      </c>
      <c r="U281" s="98" t="str">
        <f>IF(O281&lt;&gt;"",IF(O281&lt;wsp!O$4,0,ROUNDDOWN(wsp!O$2*(O281-wsp!O$4)^wsp!O$3,0)),"")</f>
        <v/>
      </c>
    </row>
    <row r="282" spans="1:21" x14ac:dyDescent="0.2">
      <c r="A282" s="100">
        <v>281</v>
      </c>
      <c r="B282" s="100"/>
      <c r="C282" s="110"/>
      <c r="D282" s="110"/>
      <c r="E282" s="111"/>
      <c r="F282" s="110"/>
      <c r="G282" s="110"/>
      <c r="H282" s="91" t="str">
        <f t="shared" si="6"/>
        <v xml:space="preserve"> </v>
      </c>
      <c r="I282" s="92" cm="1">
        <f t="array" ref="I282">SUM(IF(ISERROR(LARGE(Q282:U282,{1})),0,LARGE(Q282:U282,{1}))+IF(ISERROR(LARGE(Q282:U282,{2})),0,LARGE(Q282:U282,{2})))</f>
        <v>0</v>
      </c>
      <c r="J282" s="90"/>
      <c r="K282" s="93"/>
      <c r="L282" s="93"/>
      <c r="M282" s="93"/>
      <c r="N282" s="93"/>
      <c r="O282" s="93"/>
      <c r="P282" s="95"/>
      <c r="Q282" s="98" t="str">
        <f>IF(K282&lt;&gt;"",IF(K282/100&gt;wsp!A$4,0,ROUNDDOWN(wsp!A$2*(wsp!A$4-K282/100)^wsp!A$3,0)),"")</f>
        <v/>
      </c>
      <c r="R282" s="98" t="str">
        <f>IF(L282&lt;&gt;"",IF(L282/100&gt;wsp!C$4,0,ROUNDDOWN(wsp!C$2*(wsp!C$4-L282/100)^wsp!C$3,0)),"")</f>
        <v/>
      </c>
      <c r="S282" s="99" t="str">
        <f>IF(M282&lt;&gt;"",IF(M282/100&lt;wsp!H$4,0,ROUNDDOWN(wsp!H$2*(M282/100-wsp!H$4)^wsp!H$3,0)),"")</f>
        <v/>
      </c>
      <c r="T282" s="98" t="str">
        <f>IF(N282&lt;&gt;"",IF(N282/100&lt;wsp!J$4,0,ROUNDDOWN(wsp!J$2*(N282/100-wsp!J$4)^wsp!J$3,0)),"")</f>
        <v/>
      </c>
      <c r="U282" s="98" t="str">
        <f>IF(O282&lt;&gt;"",IF(O282&lt;wsp!O$4,0,ROUNDDOWN(wsp!O$2*(O282-wsp!O$4)^wsp!O$3,0)),"")</f>
        <v/>
      </c>
    </row>
    <row r="283" spans="1:21" x14ac:dyDescent="0.2">
      <c r="A283" s="100">
        <v>282</v>
      </c>
      <c r="B283" s="100"/>
      <c r="C283" s="110"/>
      <c r="D283" s="110"/>
      <c r="E283" s="111"/>
      <c r="F283" s="110"/>
      <c r="G283" s="110"/>
      <c r="H283" s="91" t="str">
        <f t="shared" si="6"/>
        <v xml:space="preserve"> </v>
      </c>
      <c r="I283" s="92" cm="1">
        <f t="array" ref="I283">SUM(IF(ISERROR(LARGE(Q283:U283,{1})),0,LARGE(Q283:U283,{1}))+IF(ISERROR(LARGE(Q283:U283,{2})),0,LARGE(Q283:U283,{2})))</f>
        <v>0</v>
      </c>
      <c r="J283" s="90"/>
      <c r="K283" s="93"/>
      <c r="L283" s="93"/>
      <c r="M283" s="93"/>
      <c r="N283" s="93"/>
      <c r="O283" s="93"/>
      <c r="P283" s="95"/>
      <c r="Q283" s="98" t="str">
        <f>IF(K283&lt;&gt;"",IF(K283/100&gt;wsp!A$4,0,ROUNDDOWN(wsp!A$2*(wsp!A$4-K283/100)^wsp!A$3,0)),"")</f>
        <v/>
      </c>
      <c r="R283" s="98" t="str">
        <f>IF(L283&lt;&gt;"",IF(L283/100&gt;wsp!C$4,0,ROUNDDOWN(wsp!C$2*(wsp!C$4-L283/100)^wsp!C$3,0)),"")</f>
        <v/>
      </c>
      <c r="S283" s="99" t="str">
        <f>IF(M283&lt;&gt;"",IF(M283/100&lt;wsp!H$4,0,ROUNDDOWN(wsp!H$2*(M283/100-wsp!H$4)^wsp!H$3,0)),"")</f>
        <v/>
      </c>
      <c r="T283" s="98" t="str">
        <f>IF(N283&lt;&gt;"",IF(N283/100&lt;wsp!J$4,0,ROUNDDOWN(wsp!J$2*(N283/100-wsp!J$4)^wsp!J$3,0)),"")</f>
        <v/>
      </c>
      <c r="U283" s="98" t="str">
        <f>IF(O283&lt;&gt;"",IF(O283&lt;wsp!O$4,0,ROUNDDOWN(wsp!O$2*(O283-wsp!O$4)^wsp!O$3,0)),"")</f>
        <v/>
      </c>
    </row>
    <row r="284" spans="1:21" x14ac:dyDescent="0.2">
      <c r="A284" s="100">
        <v>283</v>
      </c>
      <c r="B284" s="100"/>
      <c r="C284" s="110"/>
      <c r="D284" s="110"/>
      <c r="E284" s="111"/>
      <c r="F284" s="110"/>
      <c r="G284" s="110"/>
      <c r="H284" s="91" t="str">
        <f t="shared" si="6"/>
        <v xml:space="preserve"> </v>
      </c>
      <c r="I284" s="92" cm="1">
        <f t="array" ref="I284">SUM(IF(ISERROR(LARGE(Q284:U284,{1})),0,LARGE(Q284:U284,{1}))+IF(ISERROR(LARGE(Q284:U284,{2})),0,LARGE(Q284:U284,{2})))</f>
        <v>0</v>
      </c>
      <c r="J284" s="90"/>
      <c r="K284" s="93"/>
      <c r="L284" s="93"/>
      <c r="M284" s="93"/>
      <c r="N284" s="93"/>
      <c r="O284" s="93"/>
      <c r="P284" s="95"/>
      <c r="Q284" s="98" t="str">
        <f>IF(K284&lt;&gt;"",IF(K284/100&gt;wsp!A$4,0,ROUNDDOWN(wsp!A$2*(wsp!A$4-K284/100)^wsp!A$3,0)),"")</f>
        <v/>
      </c>
      <c r="R284" s="98" t="str">
        <f>IF(L284&lt;&gt;"",IF(L284/100&gt;wsp!C$4,0,ROUNDDOWN(wsp!C$2*(wsp!C$4-L284/100)^wsp!C$3,0)),"")</f>
        <v/>
      </c>
      <c r="S284" s="99" t="str">
        <f>IF(M284&lt;&gt;"",IF(M284/100&lt;wsp!H$4,0,ROUNDDOWN(wsp!H$2*(M284/100-wsp!H$4)^wsp!H$3,0)),"")</f>
        <v/>
      </c>
      <c r="T284" s="98" t="str">
        <f>IF(N284&lt;&gt;"",IF(N284/100&lt;wsp!J$4,0,ROUNDDOWN(wsp!J$2*(N284/100-wsp!J$4)^wsp!J$3,0)),"")</f>
        <v/>
      </c>
      <c r="U284" s="98" t="str">
        <f>IF(O284&lt;&gt;"",IF(O284&lt;wsp!O$4,0,ROUNDDOWN(wsp!O$2*(O284-wsp!O$4)^wsp!O$3,0)),"")</f>
        <v/>
      </c>
    </row>
    <row r="285" spans="1:21" x14ac:dyDescent="0.2">
      <c r="A285" s="100">
        <v>284</v>
      </c>
      <c r="B285" s="100"/>
      <c r="C285" s="110"/>
      <c r="D285" s="110"/>
      <c r="E285" s="111"/>
      <c r="F285" s="110"/>
      <c r="G285" s="110"/>
      <c r="H285" s="91" t="str">
        <f t="shared" si="6"/>
        <v xml:space="preserve"> </v>
      </c>
      <c r="I285" s="92" cm="1">
        <f t="array" ref="I285">SUM(IF(ISERROR(LARGE(Q285:U285,{1})),0,LARGE(Q285:U285,{1}))+IF(ISERROR(LARGE(Q285:U285,{2})),0,LARGE(Q285:U285,{2})))</f>
        <v>0</v>
      </c>
      <c r="J285" s="90"/>
      <c r="K285" s="93"/>
      <c r="L285" s="93"/>
      <c r="M285" s="93"/>
      <c r="N285" s="93"/>
      <c r="O285" s="93"/>
      <c r="P285" s="95"/>
      <c r="Q285" s="98" t="str">
        <f>IF(K285&lt;&gt;"",IF(K285/100&gt;wsp!A$4,0,ROUNDDOWN(wsp!A$2*(wsp!A$4-K285/100)^wsp!A$3,0)),"")</f>
        <v/>
      </c>
      <c r="R285" s="98" t="str">
        <f>IF(L285&lt;&gt;"",IF(L285/100&gt;wsp!C$4,0,ROUNDDOWN(wsp!C$2*(wsp!C$4-L285/100)^wsp!C$3,0)),"")</f>
        <v/>
      </c>
      <c r="S285" s="99" t="str">
        <f>IF(M285&lt;&gt;"",IF(M285/100&lt;wsp!H$4,0,ROUNDDOWN(wsp!H$2*(M285/100-wsp!H$4)^wsp!H$3,0)),"")</f>
        <v/>
      </c>
      <c r="T285" s="98" t="str">
        <f>IF(N285&lt;&gt;"",IF(N285/100&lt;wsp!J$4,0,ROUNDDOWN(wsp!J$2*(N285/100-wsp!J$4)^wsp!J$3,0)),"")</f>
        <v/>
      </c>
      <c r="U285" s="98" t="str">
        <f>IF(O285&lt;&gt;"",IF(O285&lt;wsp!O$4,0,ROUNDDOWN(wsp!O$2*(O285-wsp!O$4)^wsp!O$3,0)),"")</f>
        <v/>
      </c>
    </row>
    <row r="286" spans="1:21" x14ac:dyDescent="0.2">
      <c r="A286" s="100">
        <v>285</v>
      </c>
      <c r="B286" s="100"/>
      <c r="C286" s="110"/>
      <c r="D286" s="110"/>
      <c r="E286" s="111"/>
      <c r="F286" s="110"/>
      <c r="G286" s="110"/>
      <c r="H286" s="91" t="str">
        <f t="shared" si="6"/>
        <v xml:space="preserve"> </v>
      </c>
      <c r="I286" s="92" cm="1">
        <f t="array" ref="I286">SUM(IF(ISERROR(LARGE(Q286:U286,{1})),0,LARGE(Q286:U286,{1}))+IF(ISERROR(LARGE(Q286:U286,{2})),0,LARGE(Q286:U286,{2})))</f>
        <v>0</v>
      </c>
      <c r="J286" s="90"/>
      <c r="K286" s="93"/>
      <c r="L286" s="93"/>
      <c r="M286" s="93"/>
      <c r="N286" s="93"/>
      <c r="O286" s="93"/>
      <c r="P286" s="95"/>
      <c r="Q286" s="98" t="str">
        <f>IF(K286&lt;&gt;"",IF(K286/100&gt;wsp!A$4,0,ROUNDDOWN(wsp!A$2*(wsp!A$4-K286/100)^wsp!A$3,0)),"")</f>
        <v/>
      </c>
      <c r="R286" s="98" t="str">
        <f>IF(L286&lt;&gt;"",IF(L286/100&gt;wsp!C$4,0,ROUNDDOWN(wsp!C$2*(wsp!C$4-L286/100)^wsp!C$3,0)),"")</f>
        <v/>
      </c>
      <c r="S286" s="99" t="str">
        <f>IF(M286&lt;&gt;"",IF(M286/100&lt;wsp!H$4,0,ROUNDDOWN(wsp!H$2*(M286/100-wsp!H$4)^wsp!H$3,0)),"")</f>
        <v/>
      </c>
      <c r="T286" s="98" t="str">
        <f>IF(N286&lt;&gt;"",IF(N286/100&lt;wsp!J$4,0,ROUNDDOWN(wsp!J$2*(N286/100-wsp!J$4)^wsp!J$3,0)),"")</f>
        <v/>
      </c>
      <c r="U286" s="98" t="str">
        <f>IF(O286&lt;&gt;"",IF(O286&lt;wsp!O$4,0,ROUNDDOWN(wsp!O$2*(O286-wsp!O$4)^wsp!O$3,0)),"")</f>
        <v/>
      </c>
    </row>
    <row r="287" spans="1:21" x14ac:dyDescent="0.2">
      <c r="A287" s="100">
        <v>286</v>
      </c>
      <c r="B287" s="100"/>
      <c r="C287" s="110"/>
      <c r="D287" s="110"/>
      <c r="E287" s="111"/>
      <c r="F287" s="110"/>
      <c r="G287" s="110"/>
      <c r="H287" s="91" t="str">
        <f t="shared" si="6"/>
        <v xml:space="preserve"> </v>
      </c>
      <c r="I287" s="92" cm="1">
        <f t="array" ref="I287">SUM(IF(ISERROR(LARGE(Q287:U287,{1})),0,LARGE(Q287:U287,{1}))+IF(ISERROR(LARGE(Q287:U287,{2})),0,LARGE(Q287:U287,{2})))</f>
        <v>0</v>
      </c>
      <c r="J287" s="90"/>
      <c r="K287" s="93"/>
      <c r="L287" s="93"/>
      <c r="M287" s="93"/>
      <c r="N287" s="93"/>
      <c r="O287" s="93"/>
      <c r="P287" s="95"/>
      <c r="Q287" s="98" t="str">
        <f>IF(K287&lt;&gt;"",IF(K287/100&gt;wsp!A$4,0,ROUNDDOWN(wsp!A$2*(wsp!A$4-K287/100)^wsp!A$3,0)),"")</f>
        <v/>
      </c>
      <c r="R287" s="98" t="str">
        <f>IF(L287&lt;&gt;"",IF(L287/100&gt;wsp!C$4,0,ROUNDDOWN(wsp!C$2*(wsp!C$4-L287/100)^wsp!C$3,0)),"")</f>
        <v/>
      </c>
      <c r="S287" s="99" t="str">
        <f>IF(M287&lt;&gt;"",IF(M287/100&lt;wsp!H$4,0,ROUNDDOWN(wsp!H$2*(M287/100-wsp!H$4)^wsp!H$3,0)),"")</f>
        <v/>
      </c>
      <c r="T287" s="98" t="str">
        <f>IF(N287&lt;&gt;"",IF(N287/100&lt;wsp!J$4,0,ROUNDDOWN(wsp!J$2*(N287/100-wsp!J$4)^wsp!J$3,0)),"")</f>
        <v/>
      </c>
      <c r="U287" s="98" t="str">
        <f>IF(O287&lt;&gt;"",IF(O287&lt;wsp!O$4,0,ROUNDDOWN(wsp!O$2*(O287-wsp!O$4)^wsp!O$3,0)),"")</f>
        <v/>
      </c>
    </row>
    <row r="288" spans="1:21" x14ac:dyDescent="0.2">
      <c r="A288" s="100">
        <v>287</v>
      </c>
      <c r="B288" s="100"/>
      <c r="C288" s="110"/>
      <c r="D288" s="110"/>
      <c r="E288" s="111"/>
      <c r="F288" s="110"/>
      <c r="G288" s="110"/>
      <c r="H288" s="91" t="str">
        <f t="shared" si="6"/>
        <v xml:space="preserve"> </v>
      </c>
      <c r="I288" s="92" cm="1">
        <f t="array" ref="I288">SUM(IF(ISERROR(LARGE(Q288:U288,{1})),0,LARGE(Q288:U288,{1}))+IF(ISERROR(LARGE(Q288:U288,{2})),0,LARGE(Q288:U288,{2})))</f>
        <v>0</v>
      </c>
      <c r="J288" s="90"/>
      <c r="K288" s="93"/>
      <c r="L288" s="93"/>
      <c r="M288" s="93"/>
      <c r="N288" s="93"/>
      <c r="O288" s="93"/>
      <c r="P288" s="95"/>
      <c r="Q288" s="98" t="str">
        <f>IF(K288&lt;&gt;"",IF(K288/100&gt;wsp!A$4,0,ROUNDDOWN(wsp!A$2*(wsp!A$4-K288/100)^wsp!A$3,0)),"")</f>
        <v/>
      </c>
      <c r="R288" s="98" t="str">
        <f>IF(L288&lt;&gt;"",IF(L288/100&gt;wsp!C$4,0,ROUNDDOWN(wsp!C$2*(wsp!C$4-L288/100)^wsp!C$3,0)),"")</f>
        <v/>
      </c>
      <c r="S288" s="99" t="str">
        <f>IF(M288&lt;&gt;"",IF(M288/100&lt;wsp!H$4,0,ROUNDDOWN(wsp!H$2*(M288/100-wsp!H$4)^wsp!H$3,0)),"")</f>
        <v/>
      </c>
      <c r="T288" s="98" t="str">
        <f>IF(N288&lt;&gt;"",IF(N288/100&lt;wsp!J$4,0,ROUNDDOWN(wsp!J$2*(N288/100-wsp!J$4)^wsp!J$3,0)),"")</f>
        <v/>
      </c>
      <c r="U288" s="98" t="str">
        <f>IF(O288&lt;&gt;"",IF(O288&lt;wsp!O$4,0,ROUNDDOWN(wsp!O$2*(O288-wsp!O$4)^wsp!O$3,0)),"")</f>
        <v/>
      </c>
    </row>
    <row r="289" spans="1:21" x14ac:dyDescent="0.2">
      <c r="A289" s="100">
        <v>288</v>
      </c>
      <c r="B289" s="100"/>
      <c r="C289" s="110"/>
      <c r="D289" s="110"/>
      <c r="E289" s="111"/>
      <c r="F289" s="110"/>
      <c r="G289" s="110"/>
      <c r="H289" s="91" t="str">
        <f t="shared" si="6"/>
        <v xml:space="preserve"> </v>
      </c>
      <c r="I289" s="92" cm="1">
        <f t="array" ref="I289">SUM(IF(ISERROR(LARGE(Q289:U289,{1})),0,LARGE(Q289:U289,{1}))+IF(ISERROR(LARGE(Q289:U289,{2})),0,LARGE(Q289:U289,{2})))</f>
        <v>0</v>
      </c>
      <c r="J289" s="90"/>
      <c r="K289" s="93"/>
      <c r="L289" s="93"/>
      <c r="M289" s="93"/>
      <c r="N289" s="93"/>
      <c r="O289" s="93"/>
      <c r="P289" s="95"/>
      <c r="Q289" s="98" t="str">
        <f>IF(K289&lt;&gt;"",IF(K289/100&gt;wsp!A$4,0,ROUNDDOWN(wsp!A$2*(wsp!A$4-K289/100)^wsp!A$3,0)),"")</f>
        <v/>
      </c>
      <c r="R289" s="98" t="str">
        <f>IF(L289&lt;&gt;"",IF(L289/100&gt;wsp!C$4,0,ROUNDDOWN(wsp!C$2*(wsp!C$4-L289/100)^wsp!C$3,0)),"")</f>
        <v/>
      </c>
      <c r="S289" s="99" t="str">
        <f>IF(M289&lt;&gt;"",IF(M289/100&lt;wsp!H$4,0,ROUNDDOWN(wsp!H$2*(M289/100-wsp!H$4)^wsp!H$3,0)),"")</f>
        <v/>
      </c>
      <c r="T289" s="98" t="str">
        <f>IF(N289&lt;&gt;"",IF(N289/100&lt;wsp!J$4,0,ROUNDDOWN(wsp!J$2*(N289/100-wsp!J$4)^wsp!J$3,0)),"")</f>
        <v/>
      </c>
      <c r="U289" s="98" t="str">
        <f>IF(O289&lt;&gt;"",IF(O289&lt;wsp!O$4,0,ROUNDDOWN(wsp!O$2*(O289-wsp!O$4)^wsp!O$3,0)),"")</f>
        <v/>
      </c>
    </row>
    <row r="290" spans="1:21" x14ac:dyDescent="0.2">
      <c r="A290" s="100">
        <v>289</v>
      </c>
      <c r="B290" s="100"/>
      <c r="C290" s="110"/>
      <c r="D290" s="110"/>
      <c r="E290" s="111"/>
      <c r="F290" s="110"/>
      <c r="G290" s="110"/>
      <c r="H290" s="91" t="str">
        <f t="shared" si="6"/>
        <v xml:space="preserve"> </v>
      </c>
      <c r="I290" s="92" cm="1">
        <f t="array" ref="I290">SUM(IF(ISERROR(LARGE(Q290:U290,{1})),0,LARGE(Q290:U290,{1}))+IF(ISERROR(LARGE(Q290:U290,{2})),0,LARGE(Q290:U290,{2})))</f>
        <v>0</v>
      </c>
      <c r="J290" s="90"/>
      <c r="K290" s="93"/>
      <c r="L290" s="93"/>
      <c r="M290" s="93"/>
      <c r="N290" s="93"/>
      <c r="O290" s="93"/>
      <c r="P290" s="95"/>
      <c r="Q290" s="98" t="str">
        <f>IF(K290&lt;&gt;"",IF(K290/100&gt;wsp!A$4,0,ROUNDDOWN(wsp!A$2*(wsp!A$4-K290/100)^wsp!A$3,0)),"")</f>
        <v/>
      </c>
      <c r="R290" s="98" t="str">
        <f>IF(L290&lt;&gt;"",IF(L290/100&gt;wsp!C$4,0,ROUNDDOWN(wsp!C$2*(wsp!C$4-L290/100)^wsp!C$3,0)),"")</f>
        <v/>
      </c>
      <c r="S290" s="99" t="str">
        <f>IF(M290&lt;&gt;"",IF(M290/100&lt;wsp!H$4,0,ROUNDDOWN(wsp!H$2*(M290/100-wsp!H$4)^wsp!H$3,0)),"")</f>
        <v/>
      </c>
      <c r="T290" s="98" t="str">
        <f>IF(N290&lt;&gt;"",IF(N290/100&lt;wsp!J$4,0,ROUNDDOWN(wsp!J$2*(N290/100-wsp!J$4)^wsp!J$3,0)),"")</f>
        <v/>
      </c>
      <c r="U290" s="98" t="str">
        <f>IF(O290&lt;&gt;"",IF(O290&lt;wsp!O$4,0,ROUNDDOWN(wsp!O$2*(O290-wsp!O$4)^wsp!O$3,0)),"")</f>
        <v/>
      </c>
    </row>
    <row r="291" spans="1:21" x14ac:dyDescent="0.2">
      <c r="A291" s="100">
        <v>290</v>
      </c>
      <c r="B291" s="100"/>
      <c r="C291" s="110"/>
      <c r="D291" s="110"/>
      <c r="E291" s="111"/>
      <c r="F291" s="110"/>
      <c r="G291" s="110"/>
      <c r="H291" s="91" t="str">
        <f t="shared" si="6"/>
        <v xml:space="preserve"> </v>
      </c>
      <c r="I291" s="92" cm="1">
        <f t="array" ref="I291">SUM(IF(ISERROR(LARGE(Q291:U291,{1})),0,LARGE(Q291:U291,{1}))+IF(ISERROR(LARGE(Q291:U291,{2})),0,LARGE(Q291:U291,{2})))</f>
        <v>0</v>
      </c>
      <c r="J291" s="90"/>
      <c r="K291" s="93"/>
      <c r="L291" s="93"/>
      <c r="M291" s="93"/>
      <c r="N291" s="93"/>
      <c r="O291" s="93"/>
      <c r="P291" s="95"/>
      <c r="Q291" s="98" t="str">
        <f>IF(K291&lt;&gt;"",IF(K291/100&gt;wsp!A$4,0,ROUNDDOWN(wsp!A$2*(wsp!A$4-K291/100)^wsp!A$3,0)),"")</f>
        <v/>
      </c>
      <c r="R291" s="98" t="str">
        <f>IF(L291&lt;&gt;"",IF(L291/100&gt;wsp!C$4,0,ROUNDDOWN(wsp!C$2*(wsp!C$4-L291/100)^wsp!C$3,0)),"")</f>
        <v/>
      </c>
      <c r="S291" s="99" t="str">
        <f>IF(M291&lt;&gt;"",IF(M291/100&lt;wsp!H$4,0,ROUNDDOWN(wsp!H$2*(M291/100-wsp!H$4)^wsp!H$3,0)),"")</f>
        <v/>
      </c>
      <c r="T291" s="98" t="str">
        <f>IF(N291&lt;&gt;"",IF(N291/100&lt;wsp!J$4,0,ROUNDDOWN(wsp!J$2*(N291/100-wsp!J$4)^wsp!J$3,0)),"")</f>
        <v/>
      </c>
      <c r="U291" s="98" t="str">
        <f>IF(O291&lt;&gt;"",IF(O291&lt;wsp!O$4,0,ROUNDDOWN(wsp!O$2*(O291-wsp!O$4)^wsp!O$3,0)),"")</f>
        <v/>
      </c>
    </row>
    <row r="292" spans="1:21" x14ac:dyDescent="0.2">
      <c r="A292" s="100">
        <v>291</v>
      </c>
      <c r="B292" s="100"/>
      <c r="C292" s="110"/>
      <c r="D292" s="110"/>
      <c r="E292" s="111"/>
      <c r="F292" s="110"/>
      <c r="G292" s="110"/>
      <c r="H292" s="91" t="str">
        <f t="shared" si="6"/>
        <v xml:space="preserve"> </v>
      </c>
      <c r="I292" s="92" cm="1">
        <f t="array" ref="I292">SUM(IF(ISERROR(LARGE(Q292:U292,{1})),0,LARGE(Q292:U292,{1}))+IF(ISERROR(LARGE(Q292:U292,{2})),0,LARGE(Q292:U292,{2})))</f>
        <v>0</v>
      </c>
      <c r="J292" s="90"/>
      <c r="K292" s="93"/>
      <c r="L292" s="93"/>
      <c r="M292" s="93"/>
      <c r="N292" s="93"/>
      <c r="O292" s="93"/>
      <c r="P292" s="95"/>
      <c r="Q292" s="98" t="str">
        <f>IF(K292&lt;&gt;"",IF(K292/100&gt;wsp!A$4,0,ROUNDDOWN(wsp!A$2*(wsp!A$4-K292/100)^wsp!A$3,0)),"")</f>
        <v/>
      </c>
      <c r="R292" s="98" t="str">
        <f>IF(L292&lt;&gt;"",IF(L292/100&gt;wsp!C$4,0,ROUNDDOWN(wsp!C$2*(wsp!C$4-L292/100)^wsp!C$3,0)),"")</f>
        <v/>
      </c>
      <c r="S292" s="99" t="str">
        <f>IF(M292&lt;&gt;"",IF(M292/100&lt;wsp!H$4,0,ROUNDDOWN(wsp!H$2*(M292/100-wsp!H$4)^wsp!H$3,0)),"")</f>
        <v/>
      </c>
      <c r="T292" s="98" t="str">
        <f>IF(N292&lt;&gt;"",IF(N292/100&lt;wsp!J$4,0,ROUNDDOWN(wsp!J$2*(N292/100-wsp!J$4)^wsp!J$3,0)),"")</f>
        <v/>
      </c>
      <c r="U292" s="98" t="str">
        <f>IF(O292&lt;&gt;"",IF(O292&lt;wsp!O$4,0,ROUNDDOWN(wsp!O$2*(O292-wsp!O$4)^wsp!O$3,0)),"")</f>
        <v/>
      </c>
    </row>
    <row r="293" spans="1:21" x14ac:dyDescent="0.2">
      <c r="A293" s="100">
        <v>292</v>
      </c>
      <c r="B293" s="100"/>
      <c r="C293" s="110"/>
      <c r="D293" s="110"/>
      <c r="E293" s="111"/>
      <c r="F293" s="110"/>
      <c r="G293" s="110"/>
      <c r="H293" s="91" t="str">
        <f t="shared" si="6"/>
        <v xml:space="preserve"> </v>
      </c>
      <c r="I293" s="92" cm="1">
        <f t="array" ref="I293">SUM(IF(ISERROR(LARGE(Q293:U293,{1})),0,LARGE(Q293:U293,{1}))+IF(ISERROR(LARGE(Q293:U293,{2})),0,LARGE(Q293:U293,{2})))</f>
        <v>0</v>
      </c>
      <c r="J293" s="90"/>
      <c r="K293" s="93"/>
      <c r="L293" s="93"/>
      <c r="M293" s="93"/>
      <c r="N293" s="93"/>
      <c r="O293" s="93"/>
      <c r="P293" s="95"/>
      <c r="Q293" s="98" t="str">
        <f>IF(K293&lt;&gt;"",IF(K293/100&gt;wsp!A$4,0,ROUNDDOWN(wsp!A$2*(wsp!A$4-K293/100)^wsp!A$3,0)),"")</f>
        <v/>
      </c>
      <c r="R293" s="98" t="str">
        <f>IF(L293&lt;&gt;"",IF(L293/100&gt;wsp!C$4,0,ROUNDDOWN(wsp!C$2*(wsp!C$4-L293/100)^wsp!C$3,0)),"")</f>
        <v/>
      </c>
      <c r="S293" s="99" t="str">
        <f>IF(M293&lt;&gt;"",IF(M293/100&lt;wsp!H$4,0,ROUNDDOWN(wsp!H$2*(M293/100-wsp!H$4)^wsp!H$3,0)),"")</f>
        <v/>
      </c>
      <c r="T293" s="98" t="str">
        <f>IF(N293&lt;&gt;"",IF(N293/100&lt;wsp!J$4,0,ROUNDDOWN(wsp!J$2*(N293/100-wsp!J$4)^wsp!J$3,0)),"")</f>
        <v/>
      </c>
      <c r="U293" s="98" t="str">
        <f>IF(O293&lt;&gt;"",IF(O293&lt;wsp!O$4,0,ROUNDDOWN(wsp!O$2*(O293-wsp!O$4)^wsp!O$3,0)),"")</f>
        <v/>
      </c>
    </row>
    <row r="294" spans="1:21" x14ac:dyDescent="0.2">
      <c r="A294" s="100">
        <v>293</v>
      </c>
      <c r="B294" s="100"/>
      <c r="C294" s="110"/>
      <c r="D294" s="110"/>
      <c r="E294" s="111"/>
      <c r="F294" s="110"/>
      <c r="G294" s="110"/>
      <c r="H294" s="91" t="str">
        <f t="shared" si="6"/>
        <v xml:space="preserve"> </v>
      </c>
      <c r="I294" s="92" cm="1">
        <f t="array" ref="I294">SUM(IF(ISERROR(LARGE(Q294:U294,{1})),0,LARGE(Q294:U294,{1}))+IF(ISERROR(LARGE(Q294:U294,{2})),0,LARGE(Q294:U294,{2})))</f>
        <v>0</v>
      </c>
      <c r="J294" s="90"/>
      <c r="K294" s="93"/>
      <c r="L294" s="93"/>
      <c r="M294" s="93"/>
      <c r="N294" s="93"/>
      <c r="O294" s="93"/>
      <c r="P294" s="95"/>
      <c r="Q294" s="98" t="str">
        <f>IF(K294&lt;&gt;"",IF(K294/100&gt;wsp!A$4,0,ROUNDDOWN(wsp!A$2*(wsp!A$4-K294/100)^wsp!A$3,0)),"")</f>
        <v/>
      </c>
      <c r="R294" s="98" t="str">
        <f>IF(L294&lt;&gt;"",IF(L294/100&gt;wsp!C$4,0,ROUNDDOWN(wsp!C$2*(wsp!C$4-L294/100)^wsp!C$3,0)),"")</f>
        <v/>
      </c>
      <c r="S294" s="99" t="str">
        <f>IF(M294&lt;&gt;"",IF(M294/100&lt;wsp!H$4,0,ROUNDDOWN(wsp!H$2*(M294/100-wsp!H$4)^wsp!H$3,0)),"")</f>
        <v/>
      </c>
      <c r="T294" s="98" t="str">
        <f>IF(N294&lt;&gt;"",IF(N294/100&lt;wsp!J$4,0,ROUNDDOWN(wsp!J$2*(N294/100-wsp!J$4)^wsp!J$3,0)),"")</f>
        <v/>
      </c>
      <c r="U294" s="98" t="str">
        <f>IF(O294&lt;&gt;"",IF(O294&lt;wsp!O$4,0,ROUNDDOWN(wsp!O$2*(O294-wsp!O$4)^wsp!O$3,0)),"")</f>
        <v/>
      </c>
    </row>
    <row r="295" spans="1:21" x14ac:dyDescent="0.2">
      <c r="A295" s="100">
        <v>294</v>
      </c>
      <c r="B295" s="100"/>
      <c r="C295" s="110"/>
      <c r="D295" s="110"/>
      <c r="E295" s="111"/>
      <c r="F295" s="110"/>
      <c r="G295" s="110"/>
      <c r="H295" s="91" t="str">
        <f t="shared" si="6"/>
        <v xml:space="preserve"> </v>
      </c>
      <c r="I295" s="92" cm="1">
        <f t="array" ref="I295">SUM(IF(ISERROR(LARGE(Q295:U295,{1})),0,LARGE(Q295:U295,{1}))+IF(ISERROR(LARGE(Q295:U295,{2})),0,LARGE(Q295:U295,{2})))</f>
        <v>0</v>
      </c>
      <c r="J295" s="90"/>
      <c r="K295" s="93"/>
      <c r="L295" s="93"/>
      <c r="M295" s="93"/>
      <c r="N295" s="93"/>
      <c r="O295" s="93"/>
      <c r="P295" s="95"/>
      <c r="Q295" s="98" t="str">
        <f>IF(K295&lt;&gt;"",IF(K295/100&gt;wsp!A$4,0,ROUNDDOWN(wsp!A$2*(wsp!A$4-K295/100)^wsp!A$3,0)),"")</f>
        <v/>
      </c>
      <c r="R295" s="98" t="str">
        <f>IF(L295&lt;&gt;"",IF(L295/100&gt;wsp!C$4,0,ROUNDDOWN(wsp!C$2*(wsp!C$4-L295/100)^wsp!C$3,0)),"")</f>
        <v/>
      </c>
      <c r="S295" s="99" t="str">
        <f>IF(M295&lt;&gt;"",IF(M295/100&lt;wsp!H$4,0,ROUNDDOWN(wsp!H$2*(M295/100-wsp!H$4)^wsp!H$3,0)),"")</f>
        <v/>
      </c>
      <c r="T295" s="98" t="str">
        <f>IF(N295&lt;&gt;"",IF(N295/100&lt;wsp!J$4,0,ROUNDDOWN(wsp!J$2*(N295/100-wsp!J$4)^wsp!J$3,0)),"")</f>
        <v/>
      </c>
      <c r="U295" s="98" t="str">
        <f>IF(O295&lt;&gt;"",IF(O295&lt;wsp!O$4,0,ROUNDDOWN(wsp!O$2*(O295-wsp!O$4)^wsp!O$3,0)),"")</f>
        <v/>
      </c>
    </row>
    <row r="296" spans="1:21" x14ac:dyDescent="0.2">
      <c r="A296" s="100">
        <v>295</v>
      </c>
      <c r="B296" s="100"/>
      <c r="C296" s="110"/>
      <c r="D296" s="110"/>
      <c r="E296" s="111"/>
      <c r="F296" s="110"/>
      <c r="G296" s="110"/>
      <c r="H296" s="91" t="str">
        <f t="shared" si="6"/>
        <v xml:space="preserve"> </v>
      </c>
      <c r="I296" s="92" cm="1">
        <f t="array" ref="I296">SUM(IF(ISERROR(LARGE(Q296:U296,{1})),0,LARGE(Q296:U296,{1}))+IF(ISERROR(LARGE(Q296:U296,{2})),0,LARGE(Q296:U296,{2})))</f>
        <v>0</v>
      </c>
      <c r="J296" s="90"/>
      <c r="K296" s="93"/>
      <c r="L296" s="93"/>
      <c r="M296" s="93"/>
      <c r="N296" s="93"/>
      <c r="O296" s="93"/>
      <c r="P296" s="95"/>
      <c r="Q296" s="98" t="str">
        <f>IF(K296&lt;&gt;"",IF(K296/100&gt;wsp!A$4,0,ROUNDDOWN(wsp!A$2*(wsp!A$4-K296/100)^wsp!A$3,0)),"")</f>
        <v/>
      </c>
      <c r="R296" s="98" t="str">
        <f>IF(L296&lt;&gt;"",IF(L296/100&gt;wsp!C$4,0,ROUNDDOWN(wsp!C$2*(wsp!C$4-L296/100)^wsp!C$3,0)),"")</f>
        <v/>
      </c>
      <c r="S296" s="99" t="str">
        <f>IF(M296&lt;&gt;"",IF(M296/100&lt;wsp!H$4,0,ROUNDDOWN(wsp!H$2*(M296/100-wsp!H$4)^wsp!H$3,0)),"")</f>
        <v/>
      </c>
      <c r="T296" s="98" t="str">
        <f>IF(N296&lt;&gt;"",IF(N296/100&lt;wsp!J$4,0,ROUNDDOWN(wsp!J$2*(N296/100-wsp!J$4)^wsp!J$3,0)),"")</f>
        <v/>
      </c>
      <c r="U296" s="98" t="str">
        <f>IF(O296&lt;&gt;"",IF(O296&lt;wsp!O$4,0,ROUNDDOWN(wsp!O$2*(O296-wsp!O$4)^wsp!O$3,0)),"")</f>
        <v/>
      </c>
    </row>
    <row r="297" spans="1:21" x14ac:dyDescent="0.2">
      <c r="A297" s="100">
        <v>296</v>
      </c>
      <c r="B297" s="100"/>
      <c r="C297" s="110"/>
      <c r="D297" s="110"/>
      <c r="E297" s="111"/>
      <c r="F297" s="110"/>
      <c r="G297" s="110"/>
      <c r="H297" s="91" t="str">
        <f t="shared" si="6"/>
        <v xml:space="preserve"> </v>
      </c>
      <c r="I297" s="92" cm="1">
        <f t="array" ref="I297">SUM(IF(ISERROR(LARGE(Q297:U297,{1})),0,LARGE(Q297:U297,{1}))+IF(ISERROR(LARGE(Q297:U297,{2})),0,LARGE(Q297:U297,{2})))</f>
        <v>0</v>
      </c>
      <c r="J297" s="90"/>
      <c r="K297" s="93"/>
      <c r="L297" s="93"/>
      <c r="M297" s="93"/>
      <c r="N297" s="93"/>
      <c r="O297" s="93"/>
      <c r="P297" s="95"/>
      <c r="Q297" s="98" t="str">
        <f>IF(K297&lt;&gt;"",IF(K297/100&gt;wsp!A$4,0,ROUNDDOWN(wsp!A$2*(wsp!A$4-K297/100)^wsp!A$3,0)),"")</f>
        <v/>
      </c>
      <c r="R297" s="98" t="str">
        <f>IF(L297&lt;&gt;"",IF(L297/100&gt;wsp!C$4,0,ROUNDDOWN(wsp!C$2*(wsp!C$4-L297/100)^wsp!C$3,0)),"")</f>
        <v/>
      </c>
      <c r="S297" s="99" t="str">
        <f>IF(M297&lt;&gt;"",IF(M297/100&lt;wsp!H$4,0,ROUNDDOWN(wsp!H$2*(M297/100-wsp!H$4)^wsp!H$3,0)),"")</f>
        <v/>
      </c>
      <c r="T297" s="98" t="str">
        <f>IF(N297&lt;&gt;"",IF(N297/100&lt;wsp!J$4,0,ROUNDDOWN(wsp!J$2*(N297/100-wsp!J$4)^wsp!J$3,0)),"")</f>
        <v/>
      </c>
      <c r="U297" s="98" t="str">
        <f>IF(O297&lt;&gt;"",IF(O297&lt;wsp!O$4,0,ROUNDDOWN(wsp!O$2*(O297-wsp!O$4)^wsp!O$3,0)),"")</f>
        <v/>
      </c>
    </row>
    <row r="298" spans="1:21" x14ac:dyDescent="0.2">
      <c r="A298" s="100">
        <v>297</v>
      </c>
      <c r="B298" s="100"/>
      <c r="C298" s="110"/>
      <c r="D298" s="110"/>
      <c r="E298" s="111"/>
      <c r="F298" s="110"/>
      <c r="G298" s="110"/>
      <c r="H298" s="91" t="str">
        <f t="shared" si="6"/>
        <v xml:space="preserve"> </v>
      </c>
      <c r="I298" s="92" cm="1">
        <f t="array" ref="I298">SUM(IF(ISERROR(LARGE(Q298:U298,{1})),0,LARGE(Q298:U298,{1}))+IF(ISERROR(LARGE(Q298:U298,{2})),0,LARGE(Q298:U298,{2})))</f>
        <v>0</v>
      </c>
      <c r="J298" s="90"/>
      <c r="K298" s="93"/>
      <c r="L298" s="93"/>
      <c r="M298" s="93"/>
      <c r="N298" s="93"/>
      <c r="O298" s="93"/>
      <c r="P298" s="95"/>
      <c r="Q298" s="98" t="str">
        <f>IF(K298&lt;&gt;"",IF(K298/100&gt;wsp!A$4,0,ROUNDDOWN(wsp!A$2*(wsp!A$4-K298/100)^wsp!A$3,0)),"")</f>
        <v/>
      </c>
      <c r="R298" s="98" t="str">
        <f>IF(L298&lt;&gt;"",IF(L298/100&gt;wsp!C$4,0,ROUNDDOWN(wsp!C$2*(wsp!C$4-L298/100)^wsp!C$3,0)),"")</f>
        <v/>
      </c>
      <c r="S298" s="99" t="str">
        <f>IF(M298&lt;&gt;"",IF(M298/100&lt;wsp!H$4,0,ROUNDDOWN(wsp!H$2*(M298/100-wsp!H$4)^wsp!H$3,0)),"")</f>
        <v/>
      </c>
      <c r="T298" s="98" t="str">
        <f>IF(N298&lt;&gt;"",IF(N298/100&lt;wsp!J$4,0,ROUNDDOWN(wsp!J$2*(N298/100-wsp!J$4)^wsp!J$3,0)),"")</f>
        <v/>
      </c>
      <c r="U298" s="98" t="str">
        <f>IF(O298&lt;&gt;"",IF(O298&lt;wsp!O$4,0,ROUNDDOWN(wsp!O$2*(O298-wsp!O$4)^wsp!O$3,0)),"")</f>
        <v/>
      </c>
    </row>
    <row r="299" spans="1:21" x14ac:dyDescent="0.2">
      <c r="A299" s="100">
        <v>298</v>
      </c>
      <c r="B299" s="100"/>
      <c r="C299" s="110"/>
      <c r="D299" s="110"/>
      <c r="E299" s="111"/>
      <c r="F299" s="110"/>
      <c r="G299" s="110"/>
      <c r="H299" s="91" t="str">
        <f t="shared" si="6"/>
        <v xml:space="preserve"> </v>
      </c>
      <c r="I299" s="92" cm="1">
        <f t="array" ref="I299">SUM(IF(ISERROR(LARGE(Q299:U299,{1})),0,LARGE(Q299:U299,{1}))+IF(ISERROR(LARGE(Q299:U299,{2})),0,LARGE(Q299:U299,{2})))</f>
        <v>0</v>
      </c>
      <c r="J299" s="90"/>
      <c r="K299" s="93"/>
      <c r="L299" s="93"/>
      <c r="M299" s="93"/>
      <c r="N299" s="93"/>
      <c r="O299" s="93"/>
      <c r="P299" s="95"/>
      <c r="Q299" s="98" t="str">
        <f>IF(K299&lt;&gt;"",IF(K299/100&gt;wsp!A$4,0,ROUNDDOWN(wsp!A$2*(wsp!A$4-K299/100)^wsp!A$3,0)),"")</f>
        <v/>
      </c>
      <c r="R299" s="98" t="str">
        <f>IF(L299&lt;&gt;"",IF(L299/100&gt;wsp!C$4,0,ROUNDDOWN(wsp!C$2*(wsp!C$4-L299/100)^wsp!C$3,0)),"")</f>
        <v/>
      </c>
      <c r="S299" s="99" t="str">
        <f>IF(M299&lt;&gt;"",IF(M299/100&lt;wsp!H$4,0,ROUNDDOWN(wsp!H$2*(M299/100-wsp!H$4)^wsp!H$3,0)),"")</f>
        <v/>
      </c>
      <c r="T299" s="98" t="str">
        <f>IF(N299&lt;&gt;"",IF(N299/100&lt;wsp!J$4,0,ROUNDDOWN(wsp!J$2*(N299/100-wsp!J$4)^wsp!J$3,0)),"")</f>
        <v/>
      </c>
      <c r="U299" s="98" t="str">
        <f>IF(O299&lt;&gt;"",IF(O299&lt;wsp!O$4,0,ROUNDDOWN(wsp!O$2*(O299-wsp!O$4)^wsp!O$3,0)),"")</f>
        <v/>
      </c>
    </row>
    <row r="300" spans="1:21" x14ac:dyDescent="0.2">
      <c r="A300" s="100">
        <v>299</v>
      </c>
      <c r="B300" s="100"/>
      <c r="C300" s="110"/>
      <c r="D300" s="110"/>
      <c r="E300" s="111"/>
      <c r="F300" s="110"/>
      <c r="G300" s="110"/>
      <c r="H300" s="91" t="str">
        <f t="shared" si="6"/>
        <v xml:space="preserve"> </v>
      </c>
      <c r="I300" s="92" cm="1">
        <f t="array" ref="I300">SUM(IF(ISERROR(LARGE(Q300:U300,{1})),0,LARGE(Q300:U300,{1}))+IF(ISERROR(LARGE(Q300:U300,{2})),0,LARGE(Q300:U300,{2})))</f>
        <v>0</v>
      </c>
      <c r="J300" s="90"/>
      <c r="K300" s="93"/>
      <c r="L300" s="93"/>
      <c r="M300" s="93"/>
      <c r="N300" s="93"/>
      <c r="O300" s="93"/>
      <c r="P300" s="95"/>
      <c r="Q300" s="98" t="str">
        <f>IF(K300&lt;&gt;"",IF(K300/100&gt;wsp!A$4,0,ROUNDDOWN(wsp!A$2*(wsp!A$4-K300/100)^wsp!A$3,0)),"")</f>
        <v/>
      </c>
      <c r="R300" s="98" t="str">
        <f>IF(L300&lt;&gt;"",IF(L300/100&gt;wsp!C$4,0,ROUNDDOWN(wsp!C$2*(wsp!C$4-L300/100)^wsp!C$3,0)),"")</f>
        <v/>
      </c>
      <c r="S300" s="99" t="str">
        <f>IF(M300&lt;&gt;"",IF(M300/100&lt;wsp!H$4,0,ROUNDDOWN(wsp!H$2*(M300/100-wsp!H$4)^wsp!H$3,0)),"")</f>
        <v/>
      </c>
      <c r="T300" s="98" t="str">
        <f>IF(N300&lt;&gt;"",IF(N300/100&lt;wsp!J$4,0,ROUNDDOWN(wsp!J$2*(N300/100-wsp!J$4)^wsp!J$3,0)),"")</f>
        <v/>
      </c>
      <c r="U300" s="98" t="str">
        <f>IF(O300&lt;&gt;"",IF(O300&lt;wsp!O$4,0,ROUNDDOWN(wsp!O$2*(O300-wsp!O$4)^wsp!O$3,0)),"")</f>
        <v/>
      </c>
    </row>
    <row r="301" spans="1:21" x14ac:dyDescent="0.2">
      <c r="A301" s="100">
        <v>300</v>
      </c>
      <c r="B301" s="100"/>
      <c r="C301" s="110"/>
      <c r="D301" s="110"/>
      <c r="E301" s="111"/>
      <c r="F301" s="110"/>
      <c r="G301" s="110"/>
      <c r="H301" s="91" t="str">
        <f t="shared" si="6"/>
        <v xml:space="preserve"> </v>
      </c>
      <c r="I301" s="92" cm="1">
        <f t="array" ref="I301">SUM(IF(ISERROR(LARGE(Q301:U301,{1})),0,LARGE(Q301:U301,{1}))+IF(ISERROR(LARGE(Q301:U301,{2})),0,LARGE(Q301:U301,{2})))</f>
        <v>0</v>
      </c>
      <c r="J301" s="90"/>
      <c r="K301" s="93"/>
      <c r="L301" s="93"/>
      <c r="M301" s="93"/>
      <c r="N301" s="93"/>
      <c r="O301" s="93"/>
      <c r="P301" s="95"/>
      <c r="Q301" s="98" t="str">
        <f>IF(K301&lt;&gt;"",IF(K301/100&gt;wsp!A$4,0,ROUNDDOWN(wsp!A$2*(wsp!A$4-K301/100)^wsp!A$3,0)),"")</f>
        <v/>
      </c>
      <c r="R301" s="98" t="str">
        <f>IF(L301&lt;&gt;"",IF(L301/100&gt;wsp!C$4,0,ROUNDDOWN(wsp!C$2*(wsp!C$4-L301/100)^wsp!C$3,0)),"")</f>
        <v/>
      </c>
      <c r="S301" s="99" t="str">
        <f>IF(M301&lt;&gt;"",IF(M301/100&lt;wsp!H$4,0,ROUNDDOWN(wsp!H$2*(M301/100-wsp!H$4)^wsp!H$3,0)),"")</f>
        <v/>
      </c>
      <c r="T301" s="98" t="str">
        <f>IF(N301&lt;&gt;"",IF(N301/100&lt;wsp!J$4,0,ROUNDDOWN(wsp!J$2*(N301/100-wsp!J$4)^wsp!J$3,0)),"")</f>
        <v/>
      </c>
      <c r="U301" s="98" t="str">
        <f>IF(O301&lt;&gt;"",IF(O301&lt;wsp!O$4,0,ROUNDDOWN(wsp!O$2*(O301-wsp!O$4)^wsp!O$3,0)),"")</f>
        <v/>
      </c>
    </row>
    <row r="302" spans="1:21" x14ac:dyDescent="0.2">
      <c r="A302" s="100">
        <v>301</v>
      </c>
      <c r="B302" s="100"/>
      <c r="C302" s="110"/>
      <c r="D302" s="110"/>
      <c r="E302" s="111"/>
      <c r="F302" s="110"/>
      <c r="G302" s="110"/>
      <c r="H302" s="91" t="str">
        <f t="shared" si="6"/>
        <v xml:space="preserve"> </v>
      </c>
      <c r="I302" s="92" cm="1">
        <f t="array" ref="I302">SUM(IF(ISERROR(LARGE(Q302:U302,{1})),0,LARGE(Q302:U302,{1}))+IF(ISERROR(LARGE(Q302:U302,{2})),0,LARGE(Q302:U302,{2})))</f>
        <v>0</v>
      </c>
      <c r="J302" s="90"/>
      <c r="K302" s="93"/>
      <c r="L302" s="93"/>
      <c r="M302" s="93"/>
      <c r="N302" s="93"/>
      <c r="O302" s="93"/>
      <c r="P302" s="95"/>
      <c r="Q302" s="98" t="str">
        <f>IF(K302&lt;&gt;"",IF(K302/100&gt;wsp!A$4,0,ROUNDDOWN(wsp!A$2*(wsp!A$4-K302/100)^wsp!A$3,0)),"")</f>
        <v/>
      </c>
      <c r="R302" s="98" t="str">
        <f>IF(L302&lt;&gt;"",IF(L302/100&gt;wsp!C$4,0,ROUNDDOWN(wsp!C$2*(wsp!C$4-L302/100)^wsp!C$3,0)),"")</f>
        <v/>
      </c>
      <c r="S302" s="99" t="str">
        <f>IF(M302&lt;&gt;"",IF(M302/100&lt;wsp!H$4,0,ROUNDDOWN(wsp!H$2*(M302/100-wsp!H$4)^wsp!H$3,0)),"")</f>
        <v/>
      </c>
      <c r="T302" s="98" t="str">
        <f>IF(N302&lt;&gt;"",IF(N302/100&lt;wsp!J$4,0,ROUNDDOWN(wsp!J$2*(N302/100-wsp!J$4)^wsp!J$3,0)),"")</f>
        <v/>
      </c>
      <c r="U302" s="98" t="str">
        <f>IF(O302&lt;&gt;"",IF(O302&lt;wsp!O$4,0,ROUNDDOWN(wsp!O$2*(O302-wsp!O$4)^wsp!O$3,0)),"")</f>
        <v/>
      </c>
    </row>
    <row r="303" spans="1:21" x14ac:dyDescent="0.2">
      <c r="A303" s="100">
        <v>302</v>
      </c>
      <c r="B303" s="100"/>
      <c r="C303" s="110"/>
      <c r="D303" s="110"/>
      <c r="E303" s="111"/>
      <c r="F303" s="110"/>
      <c r="G303" s="110"/>
      <c r="H303" s="91" t="str">
        <f t="shared" si="6"/>
        <v xml:space="preserve"> </v>
      </c>
      <c r="I303" s="92" cm="1">
        <f t="array" ref="I303">SUM(IF(ISERROR(LARGE(Q303:U303,{1})),0,LARGE(Q303:U303,{1}))+IF(ISERROR(LARGE(Q303:U303,{2})),0,LARGE(Q303:U303,{2})))</f>
        <v>0</v>
      </c>
      <c r="J303" s="90"/>
      <c r="K303" s="93"/>
      <c r="L303" s="93"/>
      <c r="M303" s="93"/>
      <c r="N303" s="93"/>
      <c r="O303" s="93"/>
      <c r="P303" s="95"/>
      <c r="Q303" s="98" t="str">
        <f>IF(K303&lt;&gt;"",IF(K303/100&gt;wsp!A$4,0,ROUNDDOWN(wsp!A$2*(wsp!A$4-K303/100)^wsp!A$3,0)),"")</f>
        <v/>
      </c>
      <c r="R303" s="98" t="str">
        <f>IF(L303&lt;&gt;"",IF(L303/100&gt;wsp!C$4,0,ROUNDDOWN(wsp!C$2*(wsp!C$4-L303/100)^wsp!C$3,0)),"")</f>
        <v/>
      </c>
      <c r="S303" s="99" t="str">
        <f>IF(M303&lt;&gt;"",IF(M303/100&lt;wsp!H$4,0,ROUNDDOWN(wsp!H$2*(M303/100-wsp!H$4)^wsp!H$3,0)),"")</f>
        <v/>
      </c>
      <c r="T303" s="98" t="str">
        <f>IF(N303&lt;&gt;"",IF(N303/100&lt;wsp!J$4,0,ROUNDDOWN(wsp!J$2*(N303/100-wsp!J$4)^wsp!J$3,0)),"")</f>
        <v/>
      </c>
      <c r="U303" s="98" t="str">
        <f>IF(O303&lt;&gt;"",IF(O303&lt;wsp!O$4,0,ROUNDDOWN(wsp!O$2*(O303-wsp!O$4)^wsp!O$3,0)),"")</f>
        <v/>
      </c>
    </row>
    <row r="304" spans="1:21" x14ac:dyDescent="0.2">
      <c r="A304" s="100">
        <v>303</v>
      </c>
      <c r="B304" s="100"/>
      <c r="C304" s="110"/>
      <c r="D304" s="110"/>
      <c r="E304" s="111"/>
      <c r="F304" s="110"/>
      <c r="G304" s="110"/>
      <c r="H304" s="91" t="str">
        <f t="shared" si="6"/>
        <v xml:space="preserve"> </v>
      </c>
      <c r="I304" s="92" cm="1">
        <f t="array" ref="I304">SUM(IF(ISERROR(LARGE(Q304:U304,{1})),0,LARGE(Q304:U304,{1}))+IF(ISERROR(LARGE(Q304:U304,{2})),0,LARGE(Q304:U304,{2})))</f>
        <v>0</v>
      </c>
      <c r="J304" s="90"/>
      <c r="K304" s="93"/>
      <c r="L304" s="93"/>
      <c r="M304" s="93"/>
      <c r="N304" s="93"/>
      <c r="O304" s="93"/>
      <c r="P304" s="95"/>
      <c r="Q304" s="98" t="str">
        <f>IF(K304&lt;&gt;"",IF(K304/100&gt;wsp!A$4,0,ROUNDDOWN(wsp!A$2*(wsp!A$4-K304/100)^wsp!A$3,0)),"")</f>
        <v/>
      </c>
      <c r="R304" s="98" t="str">
        <f>IF(L304&lt;&gt;"",IF(L304/100&gt;wsp!C$4,0,ROUNDDOWN(wsp!C$2*(wsp!C$4-L304/100)^wsp!C$3,0)),"")</f>
        <v/>
      </c>
      <c r="S304" s="99" t="str">
        <f>IF(M304&lt;&gt;"",IF(M304/100&lt;wsp!H$4,0,ROUNDDOWN(wsp!H$2*(M304/100-wsp!H$4)^wsp!H$3,0)),"")</f>
        <v/>
      </c>
      <c r="T304" s="98" t="str">
        <f>IF(N304&lt;&gt;"",IF(N304/100&lt;wsp!J$4,0,ROUNDDOWN(wsp!J$2*(N304/100-wsp!J$4)^wsp!J$3,0)),"")</f>
        <v/>
      </c>
      <c r="U304" s="98" t="str">
        <f>IF(O304&lt;&gt;"",IF(O304&lt;wsp!O$4,0,ROUNDDOWN(wsp!O$2*(O304-wsp!O$4)^wsp!O$3,0)),"")</f>
        <v/>
      </c>
    </row>
    <row r="305" spans="1:21" x14ac:dyDescent="0.2">
      <c r="A305" s="100">
        <v>304</v>
      </c>
      <c r="B305" s="100"/>
      <c r="C305" s="110"/>
      <c r="D305" s="110"/>
      <c r="E305" s="111"/>
      <c r="F305" s="110"/>
      <c r="G305" s="110"/>
      <c r="H305" s="91" t="str">
        <f t="shared" si="6"/>
        <v xml:space="preserve"> </v>
      </c>
      <c r="I305" s="92" cm="1">
        <f t="array" ref="I305">SUM(IF(ISERROR(LARGE(Q305:U305,{1})),0,LARGE(Q305:U305,{1}))+IF(ISERROR(LARGE(Q305:U305,{2})),0,LARGE(Q305:U305,{2})))</f>
        <v>0</v>
      </c>
      <c r="J305" s="90"/>
      <c r="K305" s="93"/>
      <c r="L305" s="93"/>
      <c r="M305" s="93"/>
      <c r="N305" s="93"/>
      <c r="O305" s="93"/>
      <c r="P305" s="95"/>
      <c r="Q305" s="98" t="str">
        <f>IF(K305&lt;&gt;"",IF(K305/100&gt;wsp!A$4,0,ROUNDDOWN(wsp!A$2*(wsp!A$4-K305/100)^wsp!A$3,0)),"")</f>
        <v/>
      </c>
      <c r="R305" s="98" t="str">
        <f>IF(L305&lt;&gt;"",IF(L305/100&gt;wsp!C$4,0,ROUNDDOWN(wsp!C$2*(wsp!C$4-L305/100)^wsp!C$3,0)),"")</f>
        <v/>
      </c>
      <c r="S305" s="99" t="str">
        <f>IF(M305&lt;&gt;"",IF(M305/100&lt;wsp!H$4,0,ROUNDDOWN(wsp!H$2*(M305/100-wsp!H$4)^wsp!H$3,0)),"")</f>
        <v/>
      </c>
      <c r="T305" s="98" t="str">
        <f>IF(N305&lt;&gt;"",IF(N305/100&lt;wsp!J$4,0,ROUNDDOWN(wsp!J$2*(N305/100-wsp!J$4)^wsp!J$3,0)),"")</f>
        <v/>
      </c>
      <c r="U305" s="98" t="str">
        <f>IF(O305&lt;&gt;"",IF(O305&lt;wsp!O$4,0,ROUNDDOWN(wsp!O$2*(O305-wsp!O$4)^wsp!O$3,0)),"")</f>
        <v/>
      </c>
    </row>
    <row r="306" spans="1:21" x14ac:dyDescent="0.2">
      <c r="A306" s="100">
        <v>305</v>
      </c>
      <c r="B306" s="100"/>
      <c r="C306" s="110"/>
      <c r="D306" s="110"/>
      <c r="E306" s="111"/>
      <c r="F306" s="110"/>
      <c r="G306" s="110"/>
      <c r="H306" s="91" t="str">
        <f t="shared" si="6"/>
        <v xml:space="preserve"> </v>
      </c>
      <c r="I306" s="92" cm="1">
        <f t="array" ref="I306">SUM(IF(ISERROR(LARGE(Q306:U306,{1})),0,LARGE(Q306:U306,{1}))+IF(ISERROR(LARGE(Q306:U306,{2})),0,LARGE(Q306:U306,{2})))</f>
        <v>0</v>
      </c>
      <c r="J306" s="90"/>
      <c r="K306" s="93"/>
      <c r="L306" s="93"/>
      <c r="M306" s="93"/>
      <c r="N306" s="93"/>
      <c r="O306" s="93"/>
      <c r="P306" s="95"/>
      <c r="Q306" s="98" t="str">
        <f>IF(K306&lt;&gt;"",IF(K306/100&gt;wsp!A$4,0,ROUNDDOWN(wsp!A$2*(wsp!A$4-K306/100)^wsp!A$3,0)),"")</f>
        <v/>
      </c>
      <c r="R306" s="98" t="str">
        <f>IF(L306&lt;&gt;"",IF(L306/100&gt;wsp!C$4,0,ROUNDDOWN(wsp!C$2*(wsp!C$4-L306/100)^wsp!C$3,0)),"")</f>
        <v/>
      </c>
      <c r="S306" s="99" t="str">
        <f>IF(M306&lt;&gt;"",IF(M306/100&lt;wsp!H$4,0,ROUNDDOWN(wsp!H$2*(M306/100-wsp!H$4)^wsp!H$3,0)),"")</f>
        <v/>
      </c>
      <c r="T306" s="98" t="str">
        <f>IF(N306&lt;&gt;"",IF(N306/100&lt;wsp!J$4,0,ROUNDDOWN(wsp!J$2*(N306/100-wsp!J$4)^wsp!J$3,0)),"")</f>
        <v/>
      </c>
      <c r="U306" s="98" t="str">
        <f>IF(O306&lt;&gt;"",IF(O306&lt;wsp!O$4,0,ROUNDDOWN(wsp!O$2*(O306-wsp!O$4)^wsp!O$3,0)),"")</f>
        <v/>
      </c>
    </row>
    <row r="307" spans="1:21" x14ac:dyDescent="0.2">
      <c r="A307" s="100">
        <v>306</v>
      </c>
      <c r="B307" s="100"/>
      <c r="C307" s="110"/>
      <c r="D307" s="110"/>
      <c r="E307" s="111"/>
      <c r="F307" s="110"/>
      <c r="G307" s="110"/>
      <c r="H307" s="91" t="str">
        <f t="shared" si="6"/>
        <v xml:space="preserve"> </v>
      </c>
      <c r="I307" s="92" cm="1">
        <f t="array" ref="I307">SUM(IF(ISERROR(LARGE(Q307:U307,{1})),0,LARGE(Q307:U307,{1}))+IF(ISERROR(LARGE(Q307:U307,{2})),0,LARGE(Q307:U307,{2})))</f>
        <v>0</v>
      </c>
      <c r="J307" s="90"/>
      <c r="K307" s="93"/>
      <c r="L307" s="93"/>
      <c r="M307" s="93"/>
      <c r="N307" s="93"/>
      <c r="O307" s="93"/>
      <c r="P307" s="95"/>
      <c r="Q307" s="98" t="str">
        <f>IF(K307&lt;&gt;"",IF(K307/100&gt;wsp!A$4,0,ROUNDDOWN(wsp!A$2*(wsp!A$4-K307/100)^wsp!A$3,0)),"")</f>
        <v/>
      </c>
      <c r="R307" s="98" t="str">
        <f>IF(L307&lt;&gt;"",IF(L307/100&gt;wsp!C$4,0,ROUNDDOWN(wsp!C$2*(wsp!C$4-L307/100)^wsp!C$3,0)),"")</f>
        <v/>
      </c>
      <c r="S307" s="99" t="str">
        <f>IF(M307&lt;&gt;"",IF(M307/100&lt;wsp!H$4,0,ROUNDDOWN(wsp!H$2*(M307/100-wsp!H$4)^wsp!H$3,0)),"")</f>
        <v/>
      </c>
      <c r="T307" s="98" t="str">
        <f>IF(N307&lt;&gt;"",IF(N307/100&lt;wsp!J$4,0,ROUNDDOWN(wsp!J$2*(N307/100-wsp!J$4)^wsp!J$3,0)),"")</f>
        <v/>
      </c>
      <c r="U307" s="98" t="str">
        <f>IF(O307&lt;&gt;"",IF(O307&lt;wsp!O$4,0,ROUNDDOWN(wsp!O$2*(O307-wsp!O$4)^wsp!O$3,0)),"")</f>
        <v/>
      </c>
    </row>
    <row r="308" spans="1:21" x14ac:dyDescent="0.2">
      <c r="A308" s="100">
        <v>307</v>
      </c>
      <c r="B308" s="100"/>
      <c r="C308" s="110"/>
      <c r="D308" s="110"/>
      <c r="E308" s="111"/>
      <c r="F308" s="110"/>
      <c r="G308" s="110"/>
      <c r="H308" s="91" t="str">
        <f t="shared" si="6"/>
        <v xml:space="preserve"> </v>
      </c>
      <c r="I308" s="92" cm="1">
        <f t="array" ref="I308">SUM(IF(ISERROR(LARGE(Q308:U308,{1})),0,LARGE(Q308:U308,{1}))+IF(ISERROR(LARGE(Q308:U308,{2})),0,LARGE(Q308:U308,{2})))</f>
        <v>0</v>
      </c>
      <c r="J308" s="90"/>
      <c r="K308" s="93"/>
      <c r="L308" s="93"/>
      <c r="M308" s="93"/>
      <c r="N308" s="93"/>
      <c r="O308" s="93"/>
      <c r="P308" s="95"/>
      <c r="Q308" s="98" t="str">
        <f>IF(K308&lt;&gt;"",IF(K308/100&gt;wsp!A$4,0,ROUNDDOWN(wsp!A$2*(wsp!A$4-K308/100)^wsp!A$3,0)),"")</f>
        <v/>
      </c>
      <c r="R308" s="98" t="str">
        <f>IF(L308&lt;&gt;"",IF(L308/100&gt;wsp!C$4,0,ROUNDDOWN(wsp!C$2*(wsp!C$4-L308/100)^wsp!C$3,0)),"")</f>
        <v/>
      </c>
      <c r="S308" s="99" t="str">
        <f>IF(M308&lt;&gt;"",IF(M308/100&lt;wsp!H$4,0,ROUNDDOWN(wsp!H$2*(M308/100-wsp!H$4)^wsp!H$3,0)),"")</f>
        <v/>
      </c>
      <c r="T308" s="98" t="str">
        <f>IF(N308&lt;&gt;"",IF(N308/100&lt;wsp!J$4,0,ROUNDDOWN(wsp!J$2*(N308/100-wsp!J$4)^wsp!J$3,0)),"")</f>
        <v/>
      </c>
      <c r="U308" s="98" t="str">
        <f>IF(O308&lt;&gt;"",IF(O308&lt;wsp!O$4,0,ROUNDDOWN(wsp!O$2*(O308-wsp!O$4)^wsp!O$3,0)),"")</f>
        <v/>
      </c>
    </row>
    <row r="309" spans="1:21" x14ac:dyDescent="0.2">
      <c r="A309" s="100">
        <v>308</v>
      </c>
      <c r="B309" s="100"/>
      <c r="C309" s="110"/>
      <c r="D309" s="110"/>
      <c r="E309" s="111"/>
      <c r="F309" s="110"/>
      <c r="G309" s="110"/>
      <c r="H309" s="91" t="str">
        <f t="shared" si="6"/>
        <v xml:space="preserve"> </v>
      </c>
      <c r="I309" s="92" cm="1">
        <f t="array" ref="I309">SUM(IF(ISERROR(LARGE(Q309:U309,{1})),0,LARGE(Q309:U309,{1}))+IF(ISERROR(LARGE(Q309:U309,{2})),0,LARGE(Q309:U309,{2})))</f>
        <v>0</v>
      </c>
      <c r="J309" s="90"/>
      <c r="K309" s="93"/>
      <c r="L309" s="93"/>
      <c r="M309" s="93"/>
      <c r="N309" s="93"/>
      <c r="O309" s="93"/>
      <c r="P309" s="95"/>
      <c r="Q309" s="98" t="str">
        <f>IF(K309&lt;&gt;"",IF(K309/100&gt;wsp!A$4,0,ROUNDDOWN(wsp!A$2*(wsp!A$4-K309/100)^wsp!A$3,0)),"")</f>
        <v/>
      </c>
      <c r="R309" s="98" t="str">
        <f>IF(L309&lt;&gt;"",IF(L309/100&gt;wsp!C$4,0,ROUNDDOWN(wsp!C$2*(wsp!C$4-L309/100)^wsp!C$3,0)),"")</f>
        <v/>
      </c>
      <c r="S309" s="99" t="str">
        <f>IF(M309&lt;&gt;"",IF(M309/100&lt;wsp!H$4,0,ROUNDDOWN(wsp!H$2*(M309/100-wsp!H$4)^wsp!H$3,0)),"")</f>
        <v/>
      </c>
      <c r="T309" s="98" t="str">
        <f>IF(N309&lt;&gt;"",IF(N309/100&lt;wsp!J$4,0,ROUNDDOWN(wsp!J$2*(N309/100-wsp!J$4)^wsp!J$3,0)),"")</f>
        <v/>
      </c>
      <c r="U309" s="98" t="str">
        <f>IF(O309&lt;&gt;"",IF(O309&lt;wsp!O$4,0,ROUNDDOWN(wsp!O$2*(O309-wsp!O$4)^wsp!O$3,0)),"")</f>
        <v/>
      </c>
    </row>
    <row r="310" spans="1:21" x14ac:dyDescent="0.2">
      <c r="A310" s="100">
        <v>309</v>
      </c>
      <c r="B310" s="100"/>
      <c r="C310" s="110"/>
      <c r="D310" s="110"/>
      <c r="E310" s="111"/>
      <c r="F310" s="110"/>
      <c r="G310" s="110"/>
      <c r="H310" s="91" t="str">
        <f t="shared" si="6"/>
        <v xml:space="preserve"> </v>
      </c>
      <c r="I310" s="92" cm="1">
        <f t="array" ref="I310">SUM(IF(ISERROR(LARGE(Q310:U310,{1})),0,LARGE(Q310:U310,{1}))+IF(ISERROR(LARGE(Q310:U310,{2})),0,LARGE(Q310:U310,{2})))</f>
        <v>0</v>
      </c>
      <c r="J310" s="90"/>
      <c r="K310" s="93"/>
      <c r="L310" s="93"/>
      <c r="M310" s="93"/>
      <c r="N310" s="93"/>
      <c r="O310" s="93"/>
      <c r="P310" s="95"/>
      <c r="Q310" s="98" t="str">
        <f>IF(K310&lt;&gt;"",IF(K310/100&gt;wsp!A$4,0,ROUNDDOWN(wsp!A$2*(wsp!A$4-K310/100)^wsp!A$3,0)),"")</f>
        <v/>
      </c>
      <c r="R310" s="98" t="str">
        <f>IF(L310&lt;&gt;"",IF(L310/100&gt;wsp!C$4,0,ROUNDDOWN(wsp!C$2*(wsp!C$4-L310/100)^wsp!C$3,0)),"")</f>
        <v/>
      </c>
      <c r="S310" s="99" t="str">
        <f>IF(M310&lt;&gt;"",IF(M310/100&lt;wsp!H$4,0,ROUNDDOWN(wsp!H$2*(M310/100-wsp!H$4)^wsp!H$3,0)),"")</f>
        <v/>
      </c>
      <c r="T310" s="98" t="str">
        <f>IF(N310&lt;&gt;"",IF(N310/100&lt;wsp!J$4,0,ROUNDDOWN(wsp!J$2*(N310/100-wsp!J$4)^wsp!J$3,0)),"")</f>
        <v/>
      </c>
      <c r="U310" s="98" t="str">
        <f>IF(O310&lt;&gt;"",IF(O310&lt;wsp!O$4,0,ROUNDDOWN(wsp!O$2*(O310-wsp!O$4)^wsp!O$3,0)),"")</f>
        <v/>
      </c>
    </row>
    <row r="311" spans="1:21" x14ac:dyDescent="0.2">
      <c r="A311" s="100">
        <v>310</v>
      </c>
      <c r="B311" s="100"/>
      <c r="C311" s="110"/>
      <c r="D311" s="110"/>
      <c r="E311" s="111"/>
      <c r="F311" s="110"/>
      <c r="G311" s="110"/>
      <c r="H311" s="91" t="str">
        <f t="shared" si="6"/>
        <v xml:space="preserve"> </v>
      </c>
      <c r="I311" s="92" cm="1">
        <f t="array" ref="I311">SUM(IF(ISERROR(LARGE(Q311:U311,{1})),0,LARGE(Q311:U311,{1}))+IF(ISERROR(LARGE(Q311:U311,{2})),0,LARGE(Q311:U311,{2})))</f>
        <v>0</v>
      </c>
      <c r="J311" s="90"/>
      <c r="K311" s="93"/>
      <c r="L311" s="93"/>
      <c r="M311" s="93"/>
      <c r="N311" s="93"/>
      <c r="O311" s="93"/>
      <c r="P311" s="95"/>
      <c r="Q311" s="98" t="str">
        <f>IF(K311&lt;&gt;"",IF(K311/100&gt;wsp!A$4,0,ROUNDDOWN(wsp!A$2*(wsp!A$4-K311/100)^wsp!A$3,0)),"")</f>
        <v/>
      </c>
      <c r="R311" s="98" t="str">
        <f>IF(L311&lt;&gt;"",IF(L311/100&gt;wsp!C$4,0,ROUNDDOWN(wsp!C$2*(wsp!C$4-L311/100)^wsp!C$3,0)),"")</f>
        <v/>
      </c>
      <c r="S311" s="99" t="str">
        <f>IF(M311&lt;&gt;"",IF(M311/100&lt;wsp!H$4,0,ROUNDDOWN(wsp!H$2*(M311/100-wsp!H$4)^wsp!H$3,0)),"")</f>
        <v/>
      </c>
      <c r="T311" s="98" t="str">
        <f>IF(N311&lt;&gt;"",IF(N311/100&lt;wsp!J$4,0,ROUNDDOWN(wsp!J$2*(N311/100-wsp!J$4)^wsp!J$3,0)),"")</f>
        <v/>
      </c>
      <c r="U311" s="98" t="str">
        <f>IF(O311&lt;&gt;"",IF(O311&lt;wsp!O$4,0,ROUNDDOWN(wsp!O$2*(O311-wsp!O$4)^wsp!O$3,0)),"")</f>
        <v/>
      </c>
    </row>
    <row r="312" spans="1:21" x14ac:dyDescent="0.2">
      <c r="A312" s="100">
        <v>311</v>
      </c>
      <c r="B312" s="100"/>
      <c r="C312" s="110"/>
      <c r="D312" s="110"/>
      <c r="E312" s="111"/>
      <c r="F312" s="110"/>
      <c r="G312" s="110"/>
      <c r="H312" s="91" t="str">
        <f t="shared" si="6"/>
        <v xml:space="preserve"> </v>
      </c>
      <c r="I312" s="92" cm="1">
        <f t="array" ref="I312">SUM(IF(ISERROR(LARGE(Q312:U312,{1})),0,LARGE(Q312:U312,{1}))+IF(ISERROR(LARGE(Q312:U312,{2})),0,LARGE(Q312:U312,{2})))</f>
        <v>0</v>
      </c>
      <c r="J312" s="90"/>
      <c r="K312" s="93"/>
      <c r="L312" s="93"/>
      <c r="M312" s="93"/>
      <c r="N312" s="93"/>
      <c r="O312" s="93"/>
      <c r="P312" s="95"/>
      <c r="Q312" s="98" t="str">
        <f>IF(K312&lt;&gt;"",IF(K312/100&gt;wsp!A$4,0,ROUNDDOWN(wsp!A$2*(wsp!A$4-K312/100)^wsp!A$3,0)),"")</f>
        <v/>
      </c>
      <c r="R312" s="98" t="str">
        <f>IF(L312&lt;&gt;"",IF(L312/100&gt;wsp!C$4,0,ROUNDDOWN(wsp!C$2*(wsp!C$4-L312/100)^wsp!C$3,0)),"")</f>
        <v/>
      </c>
      <c r="S312" s="99" t="str">
        <f>IF(M312&lt;&gt;"",IF(M312/100&lt;wsp!H$4,0,ROUNDDOWN(wsp!H$2*(M312/100-wsp!H$4)^wsp!H$3,0)),"")</f>
        <v/>
      </c>
      <c r="T312" s="98" t="str">
        <f>IF(N312&lt;&gt;"",IF(N312/100&lt;wsp!J$4,0,ROUNDDOWN(wsp!J$2*(N312/100-wsp!J$4)^wsp!J$3,0)),"")</f>
        <v/>
      </c>
      <c r="U312" s="98" t="str">
        <f>IF(O312&lt;&gt;"",IF(O312&lt;wsp!O$4,0,ROUNDDOWN(wsp!O$2*(O312-wsp!O$4)^wsp!O$3,0)),"")</f>
        <v/>
      </c>
    </row>
    <row r="313" spans="1:21" x14ac:dyDescent="0.2">
      <c r="A313" s="100">
        <v>312</v>
      </c>
      <c r="B313" s="100"/>
      <c r="C313" s="110"/>
      <c r="D313" s="110"/>
      <c r="E313" s="111"/>
      <c r="F313" s="110"/>
      <c r="G313" s="110"/>
      <c r="H313" s="91" t="str">
        <f t="shared" si="6"/>
        <v xml:space="preserve"> </v>
      </c>
      <c r="I313" s="92" cm="1">
        <f t="array" ref="I313">SUM(IF(ISERROR(LARGE(Q313:U313,{1})),0,LARGE(Q313:U313,{1}))+IF(ISERROR(LARGE(Q313:U313,{2})),0,LARGE(Q313:U313,{2})))</f>
        <v>0</v>
      </c>
      <c r="J313" s="90"/>
      <c r="K313" s="93"/>
      <c r="L313" s="93"/>
      <c r="M313" s="93"/>
      <c r="N313" s="93"/>
      <c r="O313" s="93"/>
      <c r="P313" s="95"/>
      <c r="Q313" s="98" t="str">
        <f>IF(K313&lt;&gt;"",IF(K313/100&gt;wsp!A$4,0,ROUNDDOWN(wsp!A$2*(wsp!A$4-K313/100)^wsp!A$3,0)),"")</f>
        <v/>
      </c>
      <c r="R313" s="98" t="str">
        <f>IF(L313&lt;&gt;"",IF(L313/100&gt;wsp!C$4,0,ROUNDDOWN(wsp!C$2*(wsp!C$4-L313/100)^wsp!C$3,0)),"")</f>
        <v/>
      </c>
      <c r="S313" s="99" t="str">
        <f>IF(M313&lt;&gt;"",IF(M313/100&lt;wsp!H$4,0,ROUNDDOWN(wsp!H$2*(M313/100-wsp!H$4)^wsp!H$3,0)),"")</f>
        <v/>
      </c>
      <c r="T313" s="98" t="str">
        <f>IF(N313&lt;&gt;"",IF(N313/100&lt;wsp!J$4,0,ROUNDDOWN(wsp!J$2*(N313/100-wsp!J$4)^wsp!J$3,0)),"")</f>
        <v/>
      </c>
      <c r="U313" s="98" t="str">
        <f>IF(O313&lt;&gt;"",IF(O313&lt;wsp!O$4,0,ROUNDDOWN(wsp!O$2*(O313-wsp!O$4)^wsp!O$3,0)),"")</f>
        <v/>
      </c>
    </row>
    <row r="314" spans="1:21" x14ac:dyDescent="0.2">
      <c r="A314" s="100">
        <v>313</v>
      </c>
      <c r="B314" s="100"/>
      <c r="C314" s="110"/>
      <c r="D314" s="110"/>
      <c r="E314" s="111"/>
      <c r="F314" s="110"/>
      <c r="G314" s="110"/>
      <c r="H314" s="91" t="str">
        <f t="shared" si="6"/>
        <v xml:space="preserve"> </v>
      </c>
      <c r="I314" s="92" cm="1">
        <f t="array" ref="I314">SUM(IF(ISERROR(LARGE(Q314:U314,{1})),0,LARGE(Q314:U314,{1}))+IF(ISERROR(LARGE(Q314:U314,{2})),0,LARGE(Q314:U314,{2})))</f>
        <v>0</v>
      </c>
      <c r="J314" s="90"/>
      <c r="K314" s="93"/>
      <c r="L314" s="93"/>
      <c r="M314" s="93"/>
      <c r="N314" s="93"/>
      <c r="O314" s="93"/>
      <c r="P314" s="95"/>
      <c r="Q314" s="98" t="str">
        <f>IF(K314&lt;&gt;"",IF(K314/100&gt;wsp!A$4,0,ROUNDDOWN(wsp!A$2*(wsp!A$4-K314/100)^wsp!A$3,0)),"")</f>
        <v/>
      </c>
      <c r="R314" s="98" t="str">
        <f>IF(L314&lt;&gt;"",IF(L314/100&gt;wsp!C$4,0,ROUNDDOWN(wsp!C$2*(wsp!C$4-L314/100)^wsp!C$3,0)),"")</f>
        <v/>
      </c>
      <c r="S314" s="99" t="str">
        <f>IF(M314&lt;&gt;"",IF(M314/100&lt;wsp!H$4,0,ROUNDDOWN(wsp!H$2*(M314/100-wsp!H$4)^wsp!H$3,0)),"")</f>
        <v/>
      </c>
      <c r="T314" s="98" t="str">
        <f>IF(N314&lt;&gt;"",IF(N314/100&lt;wsp!J$4,0,ROUNDDOWN(wsp!J$2*(N314/100-wsp!J$4)^wsp!J$3,0)),"")</f>
        <v/>
      </c>
      <c r="U314" s="98" t="str">
        <f>IF(O314&lt;&gt;"",IF(O314&lt;wsp!O$4,0,ROUNDDOWN(wsp!O$2*(O314-wsp!O$4)^wsp!O$3,0)),"")</f>
        <v/>
      </c>
    </row>
    <row r="315" spans="1:21" x14ac:dyDescent="0.2">
      <c r="A315" s="100">
        <v>314</v>
      </c>
      <c r="B315" s="100"/>
      <c r="C315" s="110"/>
      <c r="D315" s="110"/>
      <c r="E315" s="111"/>
      <c r="F315" s="110"/>
      <c r="G315" s="110"/>
      <c r="H315" s="91" t="str">
        <f t="shared" si="6"/>
        <v xml:space="preserve"> </v>
      </c>
      <c r="I315" s="92" cm="1">
        <f t="array" ref="I315">SUM(IF(ISERROR(LARGE(Q315:U315,{1})),0,LARGE(Q315:U315,{1}))+IF(ISERROR(LARGE(Q315:U315,{2})),0,LARGE(Q315:U315,{2})))</f>
        <v>0</v>
      </c>
      <c r="J315" s="90"/>
      <c r="K315" s="93"/>
      <c r="L315" s="93"/>
      <c r="M315" s="93"/>
      <c r="N315" s="93"/>
      <c r="O315" s="93"/>
      <c r="P315" s="95"/>
      <c r="Q315" s="98" t="str">
        <f>IF(K315&lt;&gt;"",IF(K315/100&gt;wsp!A$4,0,ROUNDDOWN(wsp!A$2*(wsp!A$4-K315/100)^wsp!A$3,0)),"")</f>
        <v/>
      </c>
      <c r="R315" s="98" t="str">
        <f>IF(L315&lt;&gt;"",IF(L315/100&gt;wsp!C$4,0,ROUNDDOWN(wsp!C$2*(wsp!C$4-L315/100)^wsp!C$3,0)),"")</f>
        <v/>
      </c>
      <c r="S315" s="99" t="str">
        <f>IF(M315&lt;&gt;"",IF(M315/100&lt;wsp!H$4,0,ROUNDDOWN(wsp!H$2*(M315/100-wsp!H$4)^wsp!H$3,0)),"")</f>
        <v/>
      </c>
      <c r="T315" s="98" t="str">
        <f>IF(N315&lt;&gt;"",IF(N315/100&lt;wsp!J$4,0,ROUNDDOWN(wsp!J$2*(N315/100-wsp!J$4)^wsp!J$3,0)),"")</f>
        <v/>
      </c>
      <c r="U315" s="98" t="str">
        <f>IF(O315&lt;&gt;"",IF(O315&lt;wsp!O$4,0,ROUNDDOWN(wsp!O$2*(O315-wsp!O$4)^wsp!O$3,0)),"")</f>
        <v/>
      </c>
    </row>
    <row r="316" spans="1:21" x14ac:dyDescent="0.2">
      <c r="A316" s="100">
        <v>315</v>
      </c>
      <c r="B316" s="100"/>
      <c r="C316" s="110"/>
      <c r="D316" s="110"/>
      <c r="E316" s="111"/>
      <c r="F316" s="110"/>
      <c r="G316" s="110"/>
      <c r="H316" s="91" t="str">
        <f t="shared" si="6"/>
        <v xml:space="preserve"> </v>
      </c>
      <c r="I316" s="92" cm="1">
        <f t="array" ref="I316">SUM(IF(ISERROR(LARGE(Q316:U316,{1})),0,LARGE(Q316:U316,{1}))+IF(ISERROR(LARGE(Q316:U316,{2})),0,LARGE(Q316:U316,{2})))</f>
        <v>0</v>
      </c>
      <c r="J316" s="90"/>
      <c r="K316" s="93"/>
      <c r="L316" s="93"/>
      <c r="M316" s="93"/>
      <c r="N316" s="93"/>
      <c r="O316" s="93"/>
      <c r="P316" s="95"/>
      <c r="Q316" s="98" t="str">
        <f>IF(K316&lt;&gt;"",IF(K316/100&gt;wsp!A$4,0,ROUNDDOWN(wsp!A$2*(wsp!A$4-K316/100)^wsp!A$3,0)),"")</f>
        <v/>
      </c>
      <c r="R316" s="98" t="str">
        <f>IF(L316&lt;&gt;"",IF(L316/100&gt;wsp!C$4,0,ROUNDDOWN(wsp!C$2*(wsp!C$4-L316/100)^wsp!C$3,0)),"")</f>
        <v/>
      </c>
      <c r="S316" s="99" t="str">
        <f>IF(M316&lt;&gt;"",IF(M316/100&lt;wsp!H$4,0,ROUNDDOWN(wsp!H$2*(M316/100-wsp!H$4)^wsp!H$3,0)),"")</f>
        <v/>
      </c>
      <c r="T316" s="98" t="str">
        <f>IF(N316&lt;&gt;"",IF(N316/100&lt;wsp!J$4,0,ROUNDDOWN(wsp!J$2*(N316/100-wsp!J$4)^wsp!J$3,0)),"")</f>
        <v/>
      </c>
      <c r="U316" s="98" t="str">
        <f>IF(O316&lt;&gt;"",IF(O316&lt;wsp!O$4,0,ROUNDDOWN(wsp!O$2*(O316-wsp!O$4)^wsp!O$3,0)),"")</f>
        <v/>
      </c>
    </row>
    <row r="317" spans="1:21" x14ac:dyDescent="0.2">
      <c r="A317" s="100">
        <v>316</v>
      </c>
      <c r="B317" s="100"/>
      <c r="C317" s="110"/>
      <c r="D317" s="110"/>
      <c r="E317" s="111"/>
      <c r="F317" s="110"/>
      <c r="G317" s="110"/>
      <c r="H317" s="91" t="str">
        <f t="shared" si="6"/>
        <v xml:space="preserve"> </v>
      </c>
      <c r="I317" s="92" cm="1">
        <f t="array" ref="I317">SUM(IF(ISERROR(LARGE(Q317:U317,{1})),0,LARGE(Q317:U317,{1}))+IF(ISERROR(LARGE(Q317:U317,{2})),0,LARGE(Q317:U317,{2})))</f>
        <v>0</v>
      </c>
      <c r="J317" s="90"/>
      <c r="K317" s="93"/>
      <c r="L317" s="93"/>
      <c r="M317" s="93"/>
      <c r="N317" s="93"/>
      <c r="O317" s="93"/>
      <c r="P317" s="95"/>
      <c r="Q317" s="98" t="str">
        <f>IF(K317&lt;&gt;"",IF(K317/100&gt;wsp!A$4,0,ROUNDDOWN(wsp!A$2*(wsp!A$4-K317/100)^wsp!A$3,0)),"")</f>
        <v/>
      </c>
      <c r="R317" s="98" t="str">
        <f>IF(L317&lt;&gt;"",IF(L317/100&gt;wsp!C$4,0,ROUNDDOWN(wsp!C$2*(wsp!C$4-L317/100)^wsp!C$3,0)),"")</f>
        <v/>
      </c>
      <c r="S317" s="99" t="str">
        <f>IF(M317&lt;&gt;"",IF(M317/100&lt;wsp!H$4,0,ROUNDDOWN(wsp!H$2*(M317/100-wsp!H$4)^wsp!H$3,0)),"")</f>
        <v/>
      </c>
      <c r="T317" s="98" t="str">
        <f>IF(N317&lt;&gt;"",IF(N317/100&lt;wsp!J$4,0,ROUNDDOWN(wsp!J$2*(N317/100-wsp!J$4)^wsp!J$3,0)),"")</f>
        <v/>
      </c>
      <c r="U317" s="98" t="str">
        <f>IF(O317&lt;&gt;"",IF(O317&lt;wsp!O$4,0,ROUNDDOWN(wsp!O$2*(O317-wsp!O$4)^wsp!O$3,0)),"")</f>
        <v/>
      </c>
    </row>
    <row r="318" spans="1:21" x14ac:dyDescent="0.2">
      <c r="A318" s="100">
        <v>317</v>
      </c>
      <c r="B318" s="100"/>
      <c r="C318" s="110"/>
      <c r="D318" s="110"/>
      <c r="E318" s="111"/>
      <c r="F318" s="110"/>
      <c r="G318" s="110"/>
      <c r="H318" s="91" t="str">
        <f t="shared" si="6"/>
        <v xml:space="preserve"> </v>
      </c>
      <c r="I318" s="92" cm="1">
        <f t="array" ref="I318">SUM(IF(ISERROR(LARGE(Q318:U318,{1})),0,LARGE(Q318:U318,{1}))+IF(ISERROR(LARGE(Q318:U318,{2})),0,LARGE(Q318:U318,{2})))</f>
        <v>0</v>
      </c>
      <c r="J318" s="90"/>
      <c r="K318" s="93"/>
      <c r="L318" s="93"/>
      <c r="M318" s="93"/>
      <c r="N318" s="93"/>
      <c r="O318" s="93"/>
      <c r="P318" s="95"/>
      <c r="Q318" s="98" t="str">
        <f>IF(K318&lt;&gt;"",IF(K318/100&gt;wsp!A$4,0,ROUNDDOWN(wsp!A$2*(wsp!A$4-K318/100)^wsp!A$3,0)),"")</f>
        <v/>
      </c>
      <c r="R318" s="98" t="str">
        <f>IF(L318&lt;&gt;"",IF(L318/100&gt;wsp!C$4,0,ROUNDDOWN(wsp!C$2*(wsp!C$4-L318/100)^wsp!C$3,0)),"")</f>
        <v/>
      </c>
      <c r="S318" s="99" t="str">
        <f>IF(M318&lt;&gt;"",IF(M318/100&lt;wsp!H$4,0,ROUNDDOWN(wsp!H$2*(M318/100-wsp!H$4)^wsp!H$3,0)),"")</f>
        <v/>
      </c>
      <c r="T318" s="98" t="str">
        <f>IF(N318&lt;&gt;"",IF(N318/100&lt;wsp!J$4,0,ROUNDDOWN(wsp!J$2*(N318/100-wsp!J$4)^wsp!J$3,0)),"")</f>
        <v/>
      </c>
      <c r="U318" s="98" t="str">
        <f>IF(O318&lt;&gt;"",IF(O318&lt;wsp!O$4,0,ROUNDDOWN(wsp!O$2*(O318-wsp!O$4)^wsp!O$3,0)),"")</f>
        <v/>
      </c>
    </row>
    <row r="319" spans="1:21" x14ac:dyDescent="0.2">
      <c r="A319" s="100">
        <v>318</v>
      </c>
      <c r="B319" s="100"/>
      <c r="C319" s="110"/>
      <c r="D319" s="110"/>
      <c r="E319" s="111"/>
      <c r="F319" s="110"/>
      <c r="G319" s="110"/>
      <c r="H319" s="91" t="str">
        <f t="shared" si="6"/>
        <v xml:space="preserve"> </v>
      </c>
      <c r="I319" s="92" cm="1">
        <f t="array" ref="I319">SUM(IF(ISERROR(LARGE(Q319:U319,{1})),0,LARGE(Q319:U319,{1}))+IF(ISERROR(LARGE(Q319:U319,{2})),0,LARGE(Q319:U319,{2})))</f>
        <v>0</v>
      </c>
      <c r="J319" s="90"/>
      <c r="K319" s="93"/>
      <c r="L319" s="93"/>
      <c r="M319" s="93"/>
      <c r="N319" s="93"/>
      <c r="O319" s="93"/>
      <c r="P319" s="95"/>
      <c r="Q319" s="98" t="str">
        <f>IF(K319&lt;&gt;"",IF(K319/100&gt;wsp!A$4,0,ROUNDDOWN(wsp!A$2*(wsp!A$4-K319/100)^wsp!A$3,0)),"")</f>
        <v/>
      </c>
      <c r="R319" s="98" t="str">
        <f>IF(L319&lt;&gt;"",IF(L319/100&gt;wsp!C$4,0,ROUNDDOWN(wsp!C$2*(wsp!C$4-L319/100)^wsp!C$3,0)),"")</f>
        <v/>
      </c>
      <c r="S319" s="99" t="str">
        <f>IF(M319&lt;&gt;"",IF(M319/100&lt;wsp!H$4,0,ROUNDDOWN(wsp!H$2*(M319/100-wsp!H$4)^wsp!H$3,0)),"")</f>
        <v/>
      </c>
      <c r="T319" s="98" t="str">
        <f>IF(N319&lt;&gt;"",IF(N319/100&lt;wsp!J$4,0,ROUNDDOWN(wsp!J$2*(N319/100-wsp!J$4)^wsp!J$3,0)),"")</f>
        <v/>
      </c>
      <c r="U319" s="98" t="str">
        <f>IF(O319&lt;&gt;"",IF(O319&lt;wsp!O$4,0,ROUNDDOWN(wsp!O$2*(O319-wsp!O$4)^wsp!O$3,0)),"")</f>
        <v/>
      </c>
    </row>
    <row r="320" spans="1:21" x14ac:dyDescent="0.2">
      <c r="A320" s="100">
        <v>319</v>
      </c>
      <c r="B320" s="100"/>
      <c r="C320" s="110"/>
      <c r="D320" s="110"/>
      <c r="E320" s="111"/>
      <c r="F320" s="110"/>
      <c r="G320" s="110"/>
      <c r="H320" s="91" t="str">
        <f t="shared" si="6"/>
        <v xml:space="preserve"> </v>
      </c>
      <c r="I320" s="92" cm="1">
        <f t="array" ref="I320">SUM(IF(ISERROR(LARGE(Q320:U320,{1})),0,LARGE(Q320:U320,{1}))+IF(ISERROR(LARGE(Q320:U320,{2})),0,LARGE(Q320:U320,{2})))</f>
        <v>0</v>
      </c>
      <c r="J320" s="90"/>
      <c r="K320" s="93"/>
      <c r="L320" s="93"/>
      <c r="M320" s="93"/>
      <c r="N320" s="93"/>
      <c r="O320" s="93"/>
      <c r="P320" s="95"/>
      <c r="Q320" s="98" t="str">
        <f>IF(K320&lt;&gt;"",IF(K320/100&gt;wsp!A$4,0,ROUNDDOWN(wsp!A$2*(wsp!A$4-K320/100)^wsp!A$3,0)),"")</f>
        <v/>
      </c>
      <c r="R320" s="98" t="str">
        <f>IF(L320&lt;&gt;"",IF(L320/100&gt;wsp!C$4,0,ROUNDDOWN(wsp!C$2*(wsp!C$4-L320/100)^wsp!C$3,0)),"")</f>
        <v/>
      </c>
      <c r="S320" s="99" t="str">
        <f>IF(M320&lt;&gt;"",IF(M320/100&lt;wsp!H$4,0,ROUNDDOWN(wsp!H$2*(M320/100-wsp!H$4)^wsp!H$3,0)),"")</f>
        <v/>
      </c>
      <c r="T320" s="98" t="str">
        <f>IF(N320&lt;&gt;"",IF(N320/100&lt;wsp!J$4,0,ROUNDDOWN(wsp!J$2*(N320/100-wsp!J$4)^wsp!J$3,0)),"")</f>
        <v/>
      </c>
      <c r="U320" s="98" t="str">
        <f>IF(O320&lt;&gt;"",IF(O320&lt;wsp!O$4,0,ROUNDDOWN(wsp!O$2*(O320-wsp!O$4)^wsp!O$3,0)),"")</f>
        <v/>
      </c>
    </row>
    <row r="321" spans="1:21" x14ac:dyDescent="0.2">
      <c r="A321" s="100">
        <v>320</v>
      </c>
      <c r="B321" s="100"/>
      <c r="C321" s="110"/>
      <c r="D321" s="110"/>
      <c r="E321" s="111"/>
      <c r="F321" s="110"/>
      <c r="G321" s="110"/>
      <c r="H321" s="91" t="str">
        <f t="shared" si="6"/>
        <v xml:space="preserve"> </v>
      </c>
      <c r="I321" s="92" cm="1">
        <f t="array" ref="I321">SUM(IF(ISERROR(LARGE(Q321:U321,{1})),0,LARGE(Q321:U321,{1}))+IF(ISERROR(LARGE(Q321:U321,{2})),0,LARGE(Q321:U321,{2})))</f>
        <v>0</v>
      </c>
      <c r="J321" s="90"/>
      <c r="K321" s="93"/>
      <c r="L321" s="93"/>
      <c r="M321" s="93"/>
      <c r="N321" s="93"/>
      <c r="O321" s="93"/>
      <c r="P321" s="95"/>
      <c r="Q321" s="98" t="str">
        <f>IF(K321&lt;&gt;"",IF(K321/100&gt;wsp!A$4,0,ROUNDDOWN(wsp!A$2*(wsp!A$4-K321/100)^wsp!A$3,0)),"")</f>
        <v/>
      </c>
      <c r="R321" s="98" t="str">
        <f>IF(L321&lt;&gt;"",IF(L321/100&gt;wsp!C$4,0,ROUNDDOWN(wsp!C$2*(wsp!C$4-L321/100)^wsp!C$3,0)),"")</f>
        <v/>
      </c>
      <c r="S321" s="99" t="str">
        <f>IF(M321&lt;&gt;"",IF(M321/100&lt;wsp!H$4,0,ROUNDDOWN(wsp!H$2*(M321/100-wsp!H$4)^wsp!H$3,0)),"")</f>
        <v/>
      </c>
      <c r="T321" s="98" t="str">
        <f>IF(N321&lt;&gt;"",IF(N321/100&lt;wsp!J$4,0,ROUNDDOWN(wsp!J$2*(N321/100-wsp!J$4)^wsp!J$3,0)),"")</f>
        <v/>
      </c>
      <c r="U321" s="98" t="str">
        <f>IF(O321&lt;&gt;"",IF(O321&lt;wsp!O$4,0,ROUNDDOWN(wsp!O$2*(O321-wsp!O$4)^wsp!O$3,0)),"")</f>
        <v/>
      </c>
    </row>
    <row r="322" spans="1:21" x14ac:dyDescent="0.2">
      <c r="A322" s="100">
        <v>321</v>
      </c>
      <c r="B322" s="100"/>
      <c r="C322" s="110"/>
      <c r="D322" s="110"/>
      <c r="E322" s="111"/>
      <c r="F322" s="110"/>
      <c r="G322" s="110"/>
      <c r="H322" s="91" t="str">
        <f t="shared" si="6"/>
        <v xml:space="preserve"> </v>
      </c>
      <c r="I322" s="92" cm="1">
        <f t="array" ref="I322">SUM(IF(ISERROR(LARGE(Q322:U322,{1})),0,LARGE(Q322:U322,{1}))+IF(ISERROR(LARGE(Q322:U322,{2})),0,LARGE(Q322:U322,{2})))</f>
        <v>0</v>
      </c>
      <c r="J322" s="90"/>
      <c r="K322" s="93"/>
      <c r="L322" s="93"/>
      <c r="M322" s="93"/>
      <c r="N322" s="93"/>
      <c r="O322" s="93"/>
      <c r="P322" s="95"/>
      <c r="Q322" s="98" t="str">
        <f>IF(K322&lt;&gt;"",IF(K322/100&gt;wsp!A$4,0,ROUNDDOWN(wsp!A$2*(wsp!A$4-K322/100)^wsp!A$3,0)),"")</f>
        <v/>
      </c>
      <c r="R322" s="98" t="str">
        <f>IF(L322&lt;&gt;"",IF(L322/100&gt;wsp!C$4,0,ROUNDDOWN(wsp!C$2*(wsp!C$4-L322/100)^wsp!C$3,0)),"")</f>
        <v/>
      </c>
      <c r="S322" s="99" t="str">
        <f>IF(M322&lt;&gt;"",IF(M322/100&lt;wsp!H$4,0,ROUNDDOWN(wsp!H$2*(M322/100-wsp!H$4)^wsp!H$3,0)),"")</f>
        <v/>
      </c>
      <c r="T322" s="98" t="str">
        <f>IF(N322&lt;&gt;"",IF(N322/100&lt;wsp!J$4,0,ROUNDDOWN(wsp!J$2*(N322/100-wsp!J$4)^wsp!J$3,0)),"")</f>
        <v/>
      </c>
      <c r="U322" s="98" t="str">
        <f>IF(O322&lt;&gt;"",IF(O322&lt;wsp!O$4,0,ROUNDDOWN(wsp!O$2*(O322-wsp!O$4)^wsp!O$3,0)),"")</f>
        <v/>
      </c>
    </row>
    <row r="323" spans="1:21" x14ac:dyDescent="0.2">
      <c r="A323" s="100">
        <v>322</v>
      </c>
      <c r="B323" s="100"/>
      <c r="C323" s="110"/>
      <c r="D323" s="110"/>
      <c r="E323" s="111"/>
      <c r="F323" s="110"/>
      <c r="G323" s="110"/>
      <c r="H323" s="91" t="str">
        <f t="shared" ref="H323:H372" si="7">IF(I323=0," ",RANK(I323,I$4:I$203))</f>
        <v xml:space="preserve"> </v>
      </c>
      <c r="I323" s="92" cm="1">
        <f t="array" ref="I323">SUM(IF(ISERROR(LARGE(Q323:U323,{1})),0,LARGE(Q323:U323,{1}))+IF(ISERROR(LARGE(Q323:U323,{2})),0,LARGE(Q323:U323,{2})))</f>
        <v>0</v>
      </c>
      <c r="J323" s="90"/>
      <c r="K323" s="93"/>
      <c r="L323" s="93"/>
      <c r="M323" s="93"/>
      <c r="N323" s="93"/>
      <c r="O323" s="93"/>
      <c r="P323" s="95"/>
      <c r="Q323" s="98" t="str">
        <f>IF(K323&lt;&gt;"",IF(K323/100&gt;wsp!A$4,0,ROUNDDOWN(wsp!A$2*(wsp!A$4-K323/100)^wsp!A$3,0)),"")</f>
        <v/>
      </c>
      <c r="R323" s="98" t="str">
        <f>IF(L323&lt;&gt;"",IF(L323/100&gt;wsp!C$4,0,ROUNDDOWN(wsp!C$2*(wsp!C$4-L323/100)^wsp!C$3,0)),"")</f>
        <v/>
      </c>
      <c r="S323" s="99" t="str">
        <f>IF(M323&lt;&gt;"",IF(M323/100&lt;wsp!H$4,0,ROUNDDOWN(wsp!H$2*(M323/100-wsp!H$4)^wsp!H$3,0)),"")</f>
        <v/>
      </c>
      <c r="T323" s="98" t="str">
        <f>IF(N323&lt;&gt;"",IF(N323/100&lt;wsp!J$4,0,ROUNDDOWN(wsp!J$2*(N323/100-wsp!J$4)^wsp!J$3,0)),"")</f>
        <v/>
      </c>
      <c r="U323" s="98" t="str">
        <f>IF(O323&lt;&gt;"",IF(O323&lt;wsp!O$4,0,ROUNDDOWN(wsp!O$2*(O323-wsp!O$4)^wsp!O$3,0)),"")</f>
        <v/>
      </c>
    </row>
    <row r="324" spans="1:21" x14ac:dyDescent="0.2">
      <c r="A324" s="100">
        <v>323</v>
      </c>
      <c r="B324" s="100"/>
      <c r="C324" s="110"/>
      <c r="D324" s="110"/>
      <c r="E324" s="111"/>
      <c r="F324" s="110"/>
      <c r="G324" s="110"/>
      <c r="H324" s="91" t="str">
        <f t="shared" si="7"/>
        <v xml:space="preserve"> </v>
      </c>
      <c r="I324" s="92" cm="1">
        <f t="array" ref="I324">SUM(IF(ISERROR(LARGE(Q324:U324,{1})),0,LARGE(Q324:U324,{1}))+IF(ISERROR(LARGE(Q324:U324,{2})),0,LARGE(Q324:U324,{2})))</f>
        <v>0</v>
      </c>
      <c r="J324" s="90"/>
      <c r="K324" s="93"/>
      <c r="L324" s="93"/>
      <c r="M324" s="93"/>
      <c r="N324" s="93"/>
      <c r="O324" s="93"/>
      <c r="P324" s="95"/>
      <c r="Q324" s="98" t="str">
        <f>IF(K324&lt;&gt;"",IF(K324/100&gt;wsp!A$4,0,ROUNDDOWN(wsp!A$2*(wsp!A$4-K324/100)^wsp!A$3,0)),"")</f>
        <v/>
      </c>
      <c r="R324" s="98" t="str">
        <f>IF(L324&lt;&gt;"",IF(L324/100&gt;wsp!C$4,0,ROUNDDOWN(wsp!C$2*(wsp!C$4-L324/100)^wsp!C$3,0)),"")</f>
        <v/>
      </c>
      <c r="S324" s="99" t="str">
        <f>IF(M324&lt;&gt;"",IF(M324/100&lt;wsp!H$4,0,ROUNDDOWN(wsp!H$2*(M324/100-wsp!H$4)^wsp!H$3,0)),"")</f>
        <v/>
      </c>
      <c r="T324" s="98" t="str">
        <f>IF(N324&lt;&gt;"",IF(N324/100&lt;wsp!J$4,0,ROUNDDOWN(wsp!J$2*(N324/100-wsp!J$4)^wsp!J$3,0)),"")</f>
        <v/>
      </c>
      <c r="U324" s="98" t="str">
        <f>IF(O324&lt;&gt;"",IF(O324&lt;wsp!O$4,0,ROUNDDOWN(wsp!O$2*(O324-wsp!O$4)^wsp!O$3,0)),"")</f>
        <v/>
      </c>
    </row>
    <row r="325" spans="1:21" x14ac:dyDescent="0.2">
      <c r="A325" s="100">
        <v>324</v>
      </c>
      <c r="B325" s="100"/>
      <c r="C325" s="110"/>
      <c r="D325" s="110"/>
      <c r="E325" s="111"/>
      <c r="F325" s="110"/>
      <c r="G325" s="110"/>
      <c r="H325" s="91" t="str">
        <f t="shared" si="7"/>
        <v xml:space="preserve"> </v>
      </c>
      <c r="I325" s="92" cm="1">
        <f t="array" ref="I325">SUM(IF(ISERROR(LARGE(Q325:U325,{1})),0,LARGE(Q325:U325,{1}))+IF(ISERROR(LARGE(Q325:U325,{2})),0,LARGE(Q325:U325,{2})))</f>
        <v>0</v>
      </c>
      <c r="J325" s="90"/>
      <c r="K325" s="93"/>
      <c r="L325" s="93"/>
      <c r="M325" s="93"/>
      <c r="N325" s="93"/>
      <c r="O325" s="93"/>
      <c r="P325" s="95"/>
      <c r="Q325" s="98" t="str">
        <f>IF(K325&lt;&gt;"",IF(K325/100&gt;wsp!A$4,0,ROUNDDOWN(wsp!A$2*(wsp!A$4-K325/100)^wsp!A$3,0)),"")</f>
        <v/>
      </c>
      <c r="R325" s="98" t="str">
        <f>IF(L325&lt;&gt;"",IF(L325/100&gt;wsp!C$4,0,ROUNDDOWN(wsp!C$2*(wsp!C$4-L325/100)^wsp!C$3,0)),"")</f>
        <v/>
      </c>
      <c r="S325" s="99" t="str">
        <f>IF(M325&lt;&gt;"",IF(M325/100&lt;wsp!H$4,0,ROUNDDOWN(wsp!H$2*(M325/100-wsp!H$4)^wsp!H$3,0)),"")</f>
        <v/>
      </c>
      <c r="T325" s="98" t="str">
        <f>IF(N325&lt;&gt;"",IF(N325/100&lt;wsp!J$4,0,ROUNDDOWN(wsp!J$2*(N325/100-wsp!J$4)^wsp!J$3,0)),"")</f>
        <v/>
      </c>
      <c r="U325" s="98" t="str">
        <f>IF(O325&lt;&gt;"",IF(O325&lt;wsp!O$4,0,ROUNDDOWN(wsp!O$2*(O325-wsp!O$4)^wsp!O$3,0)),"")</f>
        <v/>
      </c>
    </row>
    <row r="326" spans="1:21" x14ac:dyDescent="0.2">
      <c r="A326" s="100">
        <v>325</v>
      </c>
      <c r="B326" s="100"/>
      <c r="C326" s="110"/>
      <c r="D326" s="110"/>
      <c r="E326" s="111"/>
      <c r="F326" s="110"/>
      <c r="G326" s="110"/>
      <c r="H326" s="91" t="str">
        <f t="shared" si="7"/>
        <v xml:space="preserve"> </v>
      </c>
      <c r="I326" s="92" cm="1">
        <f t="array" ref="I326">SUM(IF(ISERROR(LARGE(Q326:U326,{1})),0,LARGE(Q326:U326,{1}))+IF(ISERROR(LARGE(Q326:U326,{2})),0,LARGE(Q326:U326,{2})))</f>
        <v>0</v>
      </c>
      <c r="J326" s="90"/>
      <c r="K326" s="93"/>
      <c r="L326" s="93"/>
      <c r="M326" s="93"/>
      <c r="N326" s="93"/>
      <c r="O326" s="93"/>
      <c r="P326" s="95"/>
      <c r="Q326" s="98" t="str">
        <f>IF(K326&lt;&gt;"",IF(K326/100&gt;wsp!A$4,0,ROUNDDOWN(wsp!A$2*(wsp!A$4-K326/100)^wsp!A$3,0)),"")</f>
        <v/>
      </c>
      <c r="R326" s="98" t="str">
        <f>IF(L326&lt;&gt;"",IF(L326/100&gt;wsp!C$4,0,ROUNDDOWN(wsp!C$2*(wsp!C$4-L326/100)^wsp!C$3,0)),"")</f>
        <v/>
      </c>
      <c r="S326" s="99" t="str">
        <f>IF(M326&lt;&gt;"",IF(M326/100&lt;wsp!H$4,0,ROUNDDOWN(wsp!H$2*(M326/100-wsp!H$4)^wsp!H$3,0)),"")</f>
        <v/>
      </c>
      <c r="T326" s="98" t="str">
        <f>IF(N326&lt;&gt;"",IF(N326/100&lt;wsp!J$4,0,ROUNDDOWN(wsp!J$2*(N326/100-wsp!J$4)^wsp!J$3,0)),"")</f>
        <v/>
      </c>
      <c r="U326" s="98" t="str">
        <f>IF(O326&lt;&gt;"",IF(O326&lt;wsp!O$4,0,ROUNDDOWN(wsp!O$2*(O326-wsp!O$4)^wsp!O$3,0)),"")</f>
        <v/>
      </c>
    </row>
    <row r="327" spans="1:21" x14ac:dyDescent="0.2">
      <c r="A327" s="100">
        <v>326</v>
      </c>
      <c r="B327" s="100"/>
      <c r="C327" s="110"/>
      <c r="D327" s="110"/>
      <c r="E327" s="111"/>
      <c r="F327" s="110"/>
      <c r="G327" s="110"/>
      <c r="H327" s="91" t="str">
        <f t="shared" si="7"/>
        <v xml:space="preserve"> </v>
      </c>
      <c r="I327" s="92" cm="1">
        <f t="array" ref="I327">SUM(IF(ISERROR(LARGE(Q327:U327,{1})),0,LARGE(Q327:U327,{1}))+IF(ISERROR(LARGE(Q327:U327,{2})),0,LARGE(Q327:U327,{2})))</f>
        <v>0</v>
      </c>
      <c r="J327" s="90"/>
      <c r="K327" s="93"/>
      <c r="L327" s="93"/>
      <c r="M327" s="93"/>
      <c r="N327" s="93"/>
      <c r="O327" s="93"/>
      <c r="P327" s="95"/>
      <c r="Q327" s="98" t="str">
        <f>IF(K327&lt;&gt;"",IF(K327/100&gt;wsp!A$4,0,ROUNDDOWN(wsp!A$2*(wsp!A$4-K327/100)^wsp!A$3,0)),"")</f>
        <v/>
      </c>
      <c r="R327" s="98" t="str">
        <f>IF(L327&lt;&gt;"",IF(L327/100&gt;wsp!C$4,0,ROUNDDOWN(wsp!C$2*(wsp!C$4-L327/100)^wsp!C$3,0)),"")</f>
        <v/>
      </c>
      <c r="S327" s="99" t="str">
        <f>IF(M327&lt;&gt;"",IF(M327/100&lt;wsp!H$4,0,ROUNDDOWN(wsp!H$2*(M327/100-wsp!H$4)^wsp!H$3,0)),"")</f>
        <v/>
      </c>
      <c r="T327" s="98" t="str">
        <f>IF(N327&lt;&gt;"",IF(N327/100&lt;wsp!J$4,0,ROUNDDOWN(wsp!J$2*(N327/100-wsp!J$4)^wsp!J$3,0)),"")</f>
        <v/>
      </c>
      <c r="U327" s="98" t="str">
        <f>IF(O327&lt;&gt;"",IF(O327&lt;wsp!O$4,0,ROUNDDOWN(wsp!O$2*(O327-wsp!O$4)^wsp!O$3,0)),"")</f>
        <v/>
      </c>
    </row>
    <row r="328" spans="1:21" x14ac:dyDescent="0.2">
      <c r="A328" s="100">
        <v>327</v>
      </c>
      <c r="B328" s="100"/>
      <c r="C328" s="110"/>
      <c r="D328" s="110"/>
      <c r="E328" s="111"/>
      <c r="F328" s="110"/>
      <c r="G328" s="110"/>
      <c r="H328" s="91" t="str">
        <f t="shared" si="7"/>
        <v xml:space="preserve"> </v>
      </c>
      <c r="I328" s="92" cm="1">
        <f t="array" ref="I328">SUM(IF(ISERROR(LARGE(Q328:U328,{1})),0,LARGE(Q328:U328,{1}))+IF(ISERROR(LARGE(Q328:U328,{2})),0,LARGE(Q328:U328,{2})))</f>
        <v>0</v>
      </c>
      <c r="J328" s="90"/>
      <c r="K328" s="93"/>
      <c r="L328" s="93"/>
      <c r="M328" s="93"/>
      <c r="N328" s="93"/>
      <c r="O328" s="93"/>
      <c r="P328" s="95"/>
      <c r="Q328" s="98" t="str">
        <f>IF(K328&lt;&gt;"",IF(K328/100&gt;wsp!A$4,0,ROUNDDOWN(wsp!A$2*(wsp!A$4-K328/100)^wsp!A$3,0)),"")</f>
        <v/>
      </c>
      <c r="R328" s="98" t="str">
        <f>IF(L328&lt;&gt;"",IF(L328/100&gt;wsp!C$4,0,ROUNDDOWN(wsp!C$2*(wsp!C$4-L328/100)^wsp!C$3,0)),"")</f>
        <v/>
      </c>
      <c r="S328" s="99" t="str">
        <f>IF(M328&lt;&gt;"",IF(M328/100&lt;wsp!H$4,0,ROUNDDOWN(wsp!H$2*(M328/100-wsp!H$4)^wsp!H$3,0)),"")</f>
        <v/>
      </c>
      <c r="T328" s="98" t="str">
        <f>IF(N328&lt;&gt;"",IF(N328/100&lt;wsp!J$4,0,ROUNDDOWN(wsp!J$2*(N328/100-wsp!J$4)^wsp!J$3,0)),"")</f>
        <v/>
      </c>
      <c r="U328" s="98" t="str">
        <f>IF(O328&lt;&gt;"",IF(O328&lt;wsp!O$4,0,ROUNDDOWN(wsp!O$2*(O328-wsp!O$4)^wsp!O$3,0)),"")</f>
        <v/>
      </c>
    </row>
    <row r="329" spans="1:21" x14ac:dyDescent="0.2">
      <c r="A329" s="100">
        <v>328</v>
      </c>
      <c r="B329" s="100"/>
      <c r="C329" s="110"/>
      <c r="D329" s="110"/>
      <c r="E329" s="111"/>
      <c r="F329" s="110"/>
      <c r="G329" s="110"/>
      <c r="H329" s="91" t="str">
        <f t="shared" si="7"/>
        <v xml:space="preserve"> </v>
      </c>
      <c r="I329" s="92" cm="1">
        <f t="array" ref="I329">SUM(IF(ISERROR(LARGE(Q329:U329,{1})),0,LARGE(Q329:U329,{1}))+IF(ISERROR(LARGE(Q329:U329,{2})),0,LARGE(Q329:U329,{2})))</f>
        <v>0</v>
      </c>
      <c r="J329" s="90"/>
      <c r="K329" s="93"/>
      <c r="L329" s="93"/>
      <c r="M329" s="93"/>
      <c r="N329" s="93"/>
      <c r="O329" s="93"/>
      <c r="P329" s="95"/>
      <c r="Q329" s="98" t="str">
        <f>IF(K329&lt;&gt;"",IF(K329/100&gt;wsp!A$4,0,ROUNDDOWN(wsp!A$2*(wsp!A$4-K329/100)^wsp!A$3,0)),"")</f>
        <v/>
      </c>
      <c r="R329" s="98" t="str">
        <f>IF(L329&lt;&gt;"",IF(L329/100&gt;wsp!C$4,0,ROUNDDOWN(wsp!C$2*(wsp!C$4-L329/100)^wsp!C$3,0)),"")</f>
        <v/>
      </c>
      <c r="S329" s="99" t="str">
        <f>IF(M329&lt;&gt;"",IF(M329/100&lt;wsp!H$4,0,ROUNDDOWN(wsp!H$2*(M329/100-wsp!H$4)^wsp!H$3,0)),"")</f>
        <v/>
      </c>
      <c r="T329" s="98" t="str">
        <f>IF(N329&lt;&gt;"",IF(N329/100&lt;wsp!J$4,0,ROUNDDOWN(wsp!J$2*(N329/100-wsp!J$4)^wsp!J$3,0)),"")</f>
        <v/>
      </c>
      <c r="U329" s="98" t="str">
        <f>IF(O329&lt;&gt;"",IF(O329&lt;wsp!O$4,0,ROUNDDOWN(wsp!O$2*(O329-wsp!O$4)^wsp!O$3,0)),"")</f>
        <v/>
      </c>
    </row>
    <row r="330" spans="1:21" x14ac:dyDescent="0.2">
      <c r="A330" s="100">
        <v>329</v>
      </c>
      <c r="B330" s="100"/>
      <c r="C330" s="110"/>
      <c r="D330" s="110"/>
      <c r="E330" s="111"/>
      <c r="F330" s="110"/>
      <c r="G330" s="110"/>
      <c r="H330" s="91" t="str">
        <f t="shared" si="7"/>
        <v xml:space="preserve"> </v>
      </c>
      <c r="I330" s="92" cm="1">
        <f t="array" ref="I330">SUM(IF(ISERROR(LARGE(Q330:U330,{1})),0,LARGE(Q330:U330,{1}))+IF(ISERROR(LARGE(Q330:U330,{2})),0,LARGE(Q330:U330,{2})))</f>
        <v>0</v>
      </c>
      <c r="J330" s="90"/>
      <c r="K330" s="93"/>
      <c r="L330" s="93"/>
      <c r="M330" s="93"/>
      <c r="N330" s="93"/>
      <c r="O330" s="93"/>
      <c r="P330" s="95"/>
      <c r="Q330" s="98" t="str">
        <f>IF(K330&lt;&gt;"",IF(K330/100&gt;wsp!A$4,0,ROUNDDOWN(wsp!A$2*(wsp!A$4-K330/100)^wsp!A$3,0)),"")</f>
        <v/>
      </c>
      <c r="R330" s="98" t="str">
        <f>IF(L330&lt;&gt;"",IF(L330/100&gt;wsp!C$4,0,ROUNDDOWN(wsp!C$2*(wsp!C$4-L330/100)^wsp!C$3,0)),"")</f>
        <v/>
      </c>
      <c r="S330" s="99" t="str">
        <f>IF(M330&lt;&gt;"",IF(M330/100&lt;wsp!H$4,0,ROUNDDOWN(wsp!H$2*(M330/100-wsp!H$4)^wsp!H$3,0)),"")</f>
        <v/>
      </c>
      <c r="T330" s="98" t="str">
        <f>IF(N330&lt;&gt;"",IF(N330/100&lt;wsp!J$4,0,ROUNDDOWN(wsp!J$2*(N330/100-wsp!J$4)^wsp!J$3,0)),"")</f>
        <v/>
      </c>
      <c r="U330" s="98" t="str">
        <f>IF(O330&lt;&gt;"",IF(O330&lt;wsp!O$4,0,ROUNDDOWN(wsp!O$2*(O330-wsp!O$4)^wsp!O$3,0)),"")</f>
        <v/>
      </c>
    </row>
    <row r="331" spans="1:21" x14ac:dyDescent="0.2">
      <c r="A331" s="100">
        <v>330</v>
      </c>
      <c r="B331" s="100"/>
      <c r="C331" s="110"/>
      <c r="D331" s="110"/>
      <c r="E331" s="111"/>
      <c r="F331" s="110"/>
      <c r="G331" s="110"/>
      <c r="H331" s="91" t="str">
        <f t="shared" si="7"/>
        <v xml:space="preserve"> </v>
      </c>
      <c r="I331" s="92" cm="1">
        <f t="array" ref="I331">SUM(IF(ISERROR(LARGE(Q331:U331,{1})),0,LARGE(Q331:U331,{1}))+IF(ISERROR(LARGE(Q331:U331,{2})),0,LARGE(Q331:U331,{2})))</f>
        <v>0</v>
      </c>
      <c r="J331" s="90"/>
      <c r="K331" s="93"/>
      <c r="L331" s="93"/>
      <c r="M331" s="93"/>
      <c r="N331" s="93"/>
      <c r="O331" s="93"/>
      <c r="P331" s="95"/>
      <c r="Q331" s="98" t="str">
        <f>IF(K331&lt;&gt;"",IF(K331/100&gt;wsp!A$4,0,ROUNDDOWN(wsp!A$2*(wsp!A$4-K331/100)^wsp!A$3,0)),"")</f>
        <v/>
      </c>
      <c r="R331" s="98" t="str">
        <f>IF(L331&lt;&gt;"",IF(L331/100&gt;wsp!C$4,0,ROUNDDOWN(wsp!C$2*(wsp!C$4-L331/100)^wsp!C$3,0)),"")</f>
        <v/>
      </c>
      <c r="S331" s="99" t="str">
        <f>IF(M331&lt;&gt;"",IF(M331/100&lt;wsp!H$4,0,ROUNDDOWN(wsp!H$2*(M331/100-wsp!H$4)^wsp!H$3,0)),"")</f>
        <v/>
      </c>
      <c r="T331" s="98" t="str">
        <f>IF(N331&lt;&gt;"",IF(N331/100&lt;wsp!J$4,0,ROUNDDOWN(wsp!J$2*(N331/100-wsp!J$4)^wsp!J$3,0)),"")</f>
        <v/>
      </c>
      <c r="U331" s="98" t="str">
        <f>IF(O331&lt;&gt;"",IF(O331&lt;wsp!O$4,0,ROUNDDOWN(wsp!O$2*(O331-wsp!O$4)^wsp!O$3,0)),"")</f>
        <v/>
      </c>
    </row>
    <row r="332" spans="1:21" x14ac:dyDescent="0.2">
      <c r="A332" s="100">
        <v>331</v>
      </c>
      <c r="B332" s="100"/>
      <c r="C332" s="110"/>
      <c r="D332" s="110"/>
      <c r="E332" s="111"/>
      <c r="F332" s="110"/>
      <c r="G332" s="110"/>
      <c r="H332" s="91" t="str">
        <f t="shared" si="7"/>
        <v xml:space="preserve"> </v>
      </c>
      <c r="I332" s="92" cm="1">
        <f t="array" ref="I332">SUM(IF(ISERROR(LARGE(Q332:U332,{1})),0,LARGE(Q332:U332,{1}))+IF(ISERROR(LARGE(Q332:U332,{2})),0,LARGE(Q332:U332,{2})))</f>
        <v>0</v>
      </c>
      <c r="J332" s="90"/>
      <c r="K332" s="93"/>
      <c r="L332" s="93"/>
      <c r="M332" s="93"/>
      <c r="N332" s="93"/>
      <c r="O332" s="93"/>
      <c r="P332" s="95"/>
      <c r="Q332" s="98" t="str">
        <f>IF(K332&lt;&gt;"",IF(K332/100&gt;wsp!A$4,0,ROUNDDOWN(wsp!A$2*(wsp!A$4-K332/100)^wsp!A$3,0)),"")</f>
        <v/>
      </c>
      <c r="R332" s="98" t="str">
        <f>IF(L332&lt;&gt;"",IF(L332/100&gt;wsp!C$4,0,ROUNDDOWN(wsp!C$2*(wsp!C$4-L332/100)^wsp!C$3,0)),"")</f>
        <v/>
      </c>
      <c r="S332" s="99" t="str">
        <f>IF(M332&lt;&gt;"",IF(M332/100&lt;wsp!H$4,0,ROUNDDOWN(wsp!H$2*(M332/100-wsp!H$4)^wsp!H$3,0)),"")</f>
        <v/>
      </c>
      <c r="T332" s="98" t="str">
        <f>IF(N332&lt;&gt;"",IF(N332/100&lt;wsp!J$4,0,ROUNDDOWN(wsp!J$2*(N332/100-wsp!J$4)^wsp!J$3,0)),"")</f>
        <v/>
      </c>
      <c r="U332" s="98" t="str">
        <f>IF(O332&lt;&gt;"",IF(O332&lt;wsp!O$4,0,ROUNDDOWN(wsp!O$2*(O332-wsp!O$4)^wsp!O$3,0)),"")</f>
        <v/>
      </c>
    </row>
    <row r="333" spans="1:21" x14ac:dyDescent="0.2">
      <c r="A333" s="100">
        <v>332</v>
      </c>
      <c r="B333" s="100"/>
      <c r="C333" s="110"/>
      <c r="D333" s="110"/>
      <c r="E333" s="111"/>
      <c r="F333" s="110"/>
      <c r="G333" s="110"/>
      <c r="H333" s="91" t="str">
        <f t="shared" si="7"/>
        <v xml:space="preserve"> </v>
      </c>
      <c r="I333" s="92" cm="1">
        <f t="array" ref="I333">SUM(IF(ISERROR(LARGE(Q333:U333,{1})),0,LARGE(Q333:U333,{1}))+IF(ISERROR(LARGE(Q333:U333,{2})),0,LARGE(Q333:U333,{2})))</f>
        <v>0</v>
      </c>
      <c r="J333" s="90"/>
      <c r="K333" s="93"/>
      <c r="L333" s="93"/>
      <c r="M333" s="93"/>
      <c r="N333" s="93"/>
      <c r="O333" s="93"/>
      <c r="P333" s="95"/>
      <c r="Q333" s="98" t="str">
        <f>IF(K333&lt;&gt;"",IF(K333/100&gt;wsp!A$4,0,ROUNDDOWN(wsp!A$2*(wsp!A$4-K333/100)^wsp!A$3,0)),"")</f>
        <v/>
      </c>
      <c r="R333" s="98" t="str">
        <f>IF(L333&lt;&gt;"",IF(L333/100&gt;wsp!C$4,0,ROUNDDOWN(wsp!C$2*(wsp!C$4-L333/100)^wsp!C$3,0)),"")</f>
        <v/>
      </c>
      <c r="S333" s="99" t="str">
        <f>IF(M333&lt;&gt;"",IF(M333/100&lt;wsp!H$4,0,ROUNDDOWN(wsp!H$2*(M333/100-wsp!H$4)^wsp!H$3,0)),"")</f>
        <v/>
      </c>
      <c r="T333" s="98" t="str">
        <f>IF(N333&lt;&gt;"",IF(N333/100&lt;wsp!J$4,0,ROUNDDOWN(wsp!J$2*(N333/100-wsp!J$4)^wsp!J$3,0)),"")</f>
        <v/>
      </c>
      <c r="U333" s="98" t="str">
        <f>IF(O333&lt;&gt;"",IF(O333&lt;wsp!O$4,0,ROUNDDOWN(wsp!O$2*(O333-wsp!O$4)^wsp!O$3,0)),"")</f>
        <v/>
      </c>
    </row>
    <row r="334" spans="1:21" x14ac:dyDescent="0.2">
      <c r="A334" s="100">
        <v>333</v>
      </c>
      <c r="B334" s="100"/>
      <c r="C334" s="110"/>
      <c r="D334" s="110"/>
      <c r="E334" s="111"/>
      <c r="F334" s="110"/>
      <c r="G334" s="110"/>
      <c r="H334" s="91" t="str">
        <f t="shared" si="7"/>
        <v xml:space="preserve"> </v>
      </c>
      <c r="I334" s="92" cm="1">
        <f t="array" ref="I334">SUM(IF(ISERROR(LARGE(Q334:U334,{1})),0,LARGE(Q334:U334,{1}))+IF(ISERROR(LARGE(Q334:U334,{2})),0,LARGE(Q334:U334,{2})))</f>
        <v>0</v>
      </c>
      <c r="J334" s="90"/>
      <c r="K334" s="93"/>
      <c r="L334" s="93"/>
      <c r="M334" s="93"/>
      <c r="N334" s="93"/>
      <c r="O334" s="93"/>
      <c r="P334" s="95"/>
      <c r="Q334" s="98" t="str">
        <f>IF(K334&lt;&gt;"",IF(K334/100&gt;wsp!A$4,0,ROUNDDOWN(wsp!A$2*(wsp!A$4-K334/100)^wsp!A$3,0)),"")</f>
        <v/>
      </c>
      <c r="R334" s="98" t="str">
        <f>IF(L334&lt;&gt;"",IF(L334/100&gt;wsp!C$4,0,ROUNDDOWN(wsp!C$2*(wsp!C$4-L334/100)^wsp!C$3,0)),"")</f>
        <v/>
      </c>
      <c r="S334" s="99" t="str">
        <f>IF(M334&lt;&gt;"",IF(M334/100&lt;wsp!H$4,0,ROUNDDOWN(wsp!H$2*(M334/100-wsp!H$4)^wsp!H$3,0)),"")</f>
        <v/>
      </c>
      <c r="T334" s="98" t="str">
        <f>IF(N334&lt;&gt;"",IF(N334/100&lt;wsp!J$4,0,ROUNDDOWN(wsp!J$2*(N334/100-wsp!J$4)^wsp!J$3,0)),"")</f>
        <v/>
      </c>
      <c r="U334" s="98" t="str">
        <f>IF(O334&lt;&gt;"",IF(O334&lt;wsp!O$4,0,ROUNDDOWN(wsp!O$2*(O334-wsp!O$4)^wsp!O$3,0)),"")</f>
        <v/>
      </c>
    </row>
    <row r="335" spans="1:21" x14ac:dyDescent="0.2">
      <c r="A335" s="100">
        <v>334</v>
      </c>
      <c r="B335" s="100"/>
      <c r="C335" s="110"/>
      <c r="D335" s="110"/>
      <c r="E335" s="111"/>
      <c r="F335" s="110"/>
      <c r="G335" s="110"/>
      <c r="H335" s="91" t="str">
        <f t="shared" si="7"/>
        <v xml:space="preserve"> </v>
      </c>
      <c r="I335" s="92" cm="1">
        <f t="array" ref="I335">SUM(IF(ISERROR(LARGE(Q335:U335,{1})),0,LARGE(Q335:U335,{1}))+IF(ISERROR(LARGE(Q335:U335,{2})),0,LARGE(Q335:U335,{2})))</f>
        <v>0</v>
      </c>
      <c r="J335" s="90"/>
      <c r="K335" s="93"/>
      <c r="L335" s="93"/>
      <c r="M335" s="93"/>
      <c r="N335" s="93"/>
      <c r="O335" s="93"/>
      <c r="P335" s="95"/>
      <c r="Q335" s="98" t="str">
        <f>IF(K335&lt;&gt;"",IF(K335/100&gt;wsp!A$4,0,ROUNDDOWN(wsp!A$2*(wsp!A$4-K335/100)^wsp!A$3,0)),"")</f>
        <v/>
      </c>
      <c r="R335" s="98" t="str">
        <f>IF(L335&lt;&gt;"",IF(L335/100&gt;wsp!C$4,0,ROUNDDOWN(wsp!C$2*(wsp!C$4-L335/100)^wsp!C$3,0)),"")</f>
        <v/>
      </c>
      <c r="S335" s="99" t="str">
        <f>IF(M335&lt;&gt;"",IF(M335/100&lt;wsp!H$4,0,ROUNDDOWN(wsp!H$2*(M335/100-wsp!H$4)^wsp!H$3,0)),"")</f>
        <v/>
      </c>
      <c r="T335" s="98" t="str">
        <f>IF(N335&lt;&gt;"",IF(N335/100&lt;wsp!J$4,0,ROUNDDOWN(wsp!J$2*(N335/100-wsp!J$4)^wsp!J$3,0)),"")</f>
        <v/>
      </c>
      <c r="U335" s="98" t="str">
        <f>IF(O335&lt;&gt;"",IF(O335&lt;wsp!O$4,0,ROUNDDOWN(wsp!O$2*(O335-wsp!O$4)^wsp!O$3,0)),"")</f>
        <v/>
      </c>
    </row>
    <row r="336" spans="1:21" x14ac:dyDescent="0.2">
      <c r="A336" s="100">
        <v>335</v>
      </c>
      <c r="B336" s="100"/>
      <c r="C336" s="110"/>
      <c r="D336" s="110"/>
      <c r="E336" s="111"/>
      <c r="F336" s="110"/>
      <c r="G336" s="110"/>
      <c r="H336" s="91" t="str">
        <f t="shared" si="7"/>
        <v xml:space="preserve"> </v>
      </c>
      <c r="I336" s="92" cm="1">
        <f t="array" ref="I336">SUM(IF(ISERROR(LARGE(Q336:U336,{1})),0,LARGE(Q336:U336,{1}))+IF(ISERROR(LARGE(Q336:U336,{2})),0,LARGE(Q336:U336,{2})))</f>
        <v>0</v>
      </c>
      <c r="J336" s="90"/>
      <c r="K336" s="93"/>
      <c r="L336" s="93"/>
      <c r="M336" s="93"/>
      <c r="N336" s="93"/>
      <c r="O336" s="93"/>
      <c r="P336" s="95"/>
      <c r="Q336" s="98" t="str">
        <f>IF(K336&lt;&gt;"",IF(K336/100&gt;wsp!A$4,0,ROUNDDOWN(wsp!A$2*(wsp!A$4-K336/100)^wsp!A$3,0)),"")</f>
        <v/>
      </c>
      <c r="R336" s="98" t="str">
        <f>IF(L336&lt;&gt;"",IF(L336/100&gt;wsp!C$4,0,ROUNDDOWN(wsp!C$2*(wsp!C$4-L336/100)^wsp!C$3,0)),"")</f>
        <v/>
      </c>
      <c r="S336" s="99" t="str">
        <f>IF(M336&lt;&gt;"",IF(M336/100&lt;wsp!H$4,0,ROUNDDOWN(wsp!H$2*(M336/100-wsp!H$4)^wsp!H$3,0)),"")</f>
        <v/>
      </c>
      <c r="T336" s="98" t="str">
        <f>IF(N336&lt;&gt;"",IF(N336/100&lt;wsp!J$4,0,ROUNDDOWN(wsp!J$2*(N336/100-wsp!J$4)^wsp!J$3,0)),"")</f>
        <v/>
      </c>
      <c r="U336" s="98" t="str">
        <f>IF(O336&lt;&gt;"",IF(O336&lt;wsp!O$4,0,ROUNDDOWN(wsp!O$2*(O336-wsp!O$4)^wsp!O$3,0)),"")</f>
        <v/>
      </c>
    </row>
    <row r="337" spans="1:21" x14ac:dyDescent="0.2">
      <c r="A337" s="100">
        <v>336</v>
      </c>
      <c r="B337" s="100"/>
      <c r="C337" s="110"/>
      <c r="D337" s="110"/>
      <c r="E337" s="111"/>
      <c r="F337" s="110"/>
      <c r="G337" s="110"/>
      <c r="H337" s="91" t="str">
        <f t="shared" si="7"/>
        <v xml:space="preserve"> </v>
      </c>
      <c r="I337" s="92" cm="1">
        <f t="array" ref="I337">SUM(IF(ISERROR(LARGE(Q337:U337,{1})),0,LARGE(Q337:U337,{1}))+IF(ISERROR(LARGE(Q337:U337,{2})),0,LARGE(Q337:U337,{2})))</f>
        <v>0</v>
      </c>
      <c r="J337" s="90"/>
      <c r="K337" s="93"/>
      <c r="L337" s="93"/>
      <c r="M337" s="93"/>
      <c r="N337" s="93"/>
      <c r="O337" s="93"/>
      <c r="P337" s="95"/>
      <c r="Q337" s="98" t="str">
        <f>IF(K337&lt;&gt;"",IF(K337/100&gt;wsp!A$4,0,ROUNDDOWN(wsp!A$2*(wsp!A$4-K337/100)^wsp!A$3,0)),"")</f>
        <v/>
      </c>
      <c r="R337" s="98" t="str">
        <f>IF(L337&lt;&gt;"",IF(L337/100&gt;wsp!C$4,0,ROUNDDOWN(wsp!C$2*(wsp!C$4-L337/100)^wsp!C$3,0)),"")</f>
        <v/>
      </c>
      <c r="S337" s="99" t="str">
        <f>IF(M337&lt;&gt;"",IF(M337/100&lt;wsp!H$4,0,ROUNDDOWN(wsp!H$2*(M337/100-wsp!H$4)^wsp!H$3,0)),"")</f>
        <v/>
      </c>
      <c r="T337" s="98" t="str">
        <f>IF(N337&lt;&gt;"",IF(N337/100&lt;wsp!J$4,0,ROUNDDOWN(wsp!J$2*(N337/100-wsp!J$4)^wsp!J$3,0)),"")</f>
        <v/>
      </c>
      <c r="U337" s="98" t="str">
        <f>IF(O337&lt;&gt;"",IF(O337&lt;wsp!O$4,0,ROUNDDOWN(wsp!O$2*(O337-wsp!O$4)^wsp!O$3,0)),"")</f>
        <v/>
      </c>
    </row>
    <row r="338" spans="1:21" x14ac:dyDescent="0.2">
      <c r="A338" s="100">
        <v>337</v>
      </c>
      <c r="B338" s="100"/>
      <c r="C338" s="110"/>
      <c r="D338" s="110"/>
      <c r="E338" s="111"/>
      <c r="F338" s="110"/>
      <c r="G338" s="110"/>
      <c r="H338" s="91" t="str">
        <f t="shared" si="7"/>
        <v xml:space="preserve"> </v>
      </c>
      <c r="I338" s="92" cm="1">
        <f t="array" ref="I338">SUM(IF(ISERROR(LARGE(Q338:U338,{1})),0,LARGE(Q338:U338,{1}))+IF(ISERROR(LARGE(Q338:U338,{2})),0,LARGE(Q338:U338,{2})))</f>
        <v>0</v>
      </c>
      <c r="J338" s="90"/>
      <c r="K338" s="93"/>
      <c r="L338" s="93"/>
      <c r="M338" s="93"/>
      <c r="N338" s="93"/>
      <c r="O338" s="93"/>
      <c r="P338" s="95"/>
      <c r="Q338" s="98" t="str">
        <f>IF(K338&lt;&gt;"",IF(K338/100&gt;wsp!A$4,0,ROUNDDOWN(wsp!A$2*(wsp!A$4-K338/100)^wsp!A$3,0)),"")</f>
        <v/>
      </c>
      <c r="R338" s="98" t="str">
        <f>IF(L338&lt;&gt;"",IF(L338/100&gt;wsp!C$4,0,ROUNDDOWN(wsp!C$2*(wsp!C$4-L338/100)^wsp!C$3,0)),"")</f>
        <v/>
      </c>
      <c r="S338" s="99" t="str">
        <f>IF(M338&lt;&gt;"",IF(M338/100&lt;wsp!H$4,0,ROUNDDOWN(wsp!H$2*(M338/100-wsp!H$4)^wsp!H$3,0)),"")</f>
        <v/>
      </c>
      <c r="T338" s="98" t="str">
        <f>IF(N338&lt;&gt;"",IF(N338/100&lt;wsp!J$4,0,ROUNDDOWN(wsp!J$2*(N338/100-wsp!J$4)^wsp!J$3,0)),"")</f>
        <v/>
      </c>
      <c r="U338" s="98" t="str">
        <f>IF(O338&lt;&gt;"",IF(O338&lt;wsp!O$4,0,ROUNDDOWN(wsp!O$2*(O338-wsp!O$4)^wsp!O$3,0)),"")</f>
        <v/>
      </c>
    </row>
    <row r="339" spans="1:21" x14ac:dyDescent="0.2">
      <c r="A339" s="100">
        <v>338</v>
      </c>
      <c r="B339" s="100"/>
      <c r="C339" s="110"/>
      <c r="D339" s="110"/>
      <c r="E339" s="111"/>
      <c r="F339" s="110"/>
      <c r="G339" s="110"/>
      <c r="H339" s="91" t="str">
        <f t="shared" si="7"/>
        <v xml:space="preserve"> </v>
      </c>
      <c r="I339" s="92" cm="1">
        <f t="array" ref="I339">SUM(IF(ISERROR(LARGE(Q339:U339,{1})),0,LARGE(Q339:U339,{1}))+IF(ISERROR(LARGE(Q339:U339,{2})),0,LARGE(Q339:U339,{2})))</f>
        <v>0</v>
      </c>
      <c r="J339" s="90"/>
      <c r="K339" s="93"/>
      <c r="L339" s="93"/>
      <c r="M339" s="93"/>
      <c r="N339" s="93"/>
      <c r="O339" s="93"/>
      <c r="P339" s="95"/>
      <c r="Q339" s="98" t="str">
        <f>IF(K339&lt;&gt;"",IF(K339/100&gt;wsp!A$4,0,ROUNDDOWN(wsp!A$2*(wsp!A$4-K339/100)^wsp!A$3,0)),"")</f>
        <v/>
      </c>
      <c r="R339" s="98" t="str">
        <f>IF(L339&lt;&gt;"",IF(L339/100&gt;wsp!C$4,0,ROUNDDOWN(wsp!C$2*(wsp!C$4-L339/100)^wsp!C$3,0)),"")</f>
        <v/>
      </c>
      <c r="S339" s="99" t="str">
        <f>IF(M339&lt;&gt;"",IF(M339/100&lt;wsp!H$4,0,ROUNDDOWN(wsp!H$2*(M339/100-wsp!H$4)^wsp!H$3,0)),"")</f>
        <v/>
      </c>
      <c r="T339" s="98" t="str">
        <f>IF(N339&lt;&gt;"",IF(N339/100&lt;wsp!J$4,0,ROUNDDOWN(wsp!J$2*(N339/100-wsp!J$4)^wsp!J$3,0)),"")</f>
        <v/>
      </c>
      <c r="U339" s="98" t="str">
        <f>IF(O339&lt;&gt;"",IF(O339&lt;wsp!O$4,0,ROUNDDOWN(wsp!O$2*(O339-wsp!O$4)^wsp!O$3,0)),"")</f>
        <v/>
      </c>
    </row>
    <row r="340" spans="1:21" x14ac:dyDescent="0.2">
      <c r="A340" s="100">
        <v>339</v>
      </c>
      <c r="B340" s="100"/>
      <c r="C340" s="110"/>
      <c r="D340" s="110"/>
      <c r="E340" s="111"/>
      <c r="F340" s="110"/>
      <c r="G340" s="110"/>
      <c r="H340" s="91" t="str">
        <f t="shared" si="7"/>
        <v xml:space="preserve"> </v>
      </c>
      <c r="I340" s="92" cm="1">
        <f t="array" ref="I340">SUM(IF(ISERROR(LARGE(Q340:U340,{1})),0,LARGE(Q340:U340,{1}))+IF(ISERROR(LARGE(Q340:U340,{2})),0,LARGE(Q340:U340,{2})))</f>
        <v>0</v>
      </c>
      <c r="J340" s="90"/>
      <c r="K340" s="93"/>
      <c r="L340" s="93"/>
      <c r="M340" s="93"/>
      <c r="N340" s="93"/>
      <c r="O340" s="93"/>
      <c r="P340" s="95"/>
      <c r="Q340" s="98" t="str">
        <f>IF(K340&lt;&gt;"",IF(K340/100&gt;wsp!A$4,0,ROUNDDOWN(wsp!A$2*(wsp!A$4-K340/100)^wsp!A$3,0)),"")</f>
        <v/>
      </c>
      <c r="R340" s="98" t="str">
        <f>IF(L340&lt;&gt;"",IF(L340/100&gt;wsp!C$4,0,ROUNDDOWN(wsp!C$2*(wsp!C$4-L340/100)^wsp!C$3,0)),"")</f>
        <v/>
      </c>
      <c r="S340" s="99" t="str">
        <f>IF(M340&lt;&gt;"",IF(M340/100&lt;wsp!H$4,0,ROUNDDOWN(wsp!H$2*(M340/100-wsp!H$4)^wsp!H$3,0)),"")</f>
        <v/>
      </c>
      <c r="T340" s="98" t="str">
        <f>IF(N340&lt;&gt;"",IF(N340/100&lt;wsp!J$4,0,ROUNDDOWN(wsp!J$2*(N340/100-wsp!J$4)^wsp!J$3,0)),"")</f>
        <v/>
      </c>
      <c r="U340" s="98" t="str">
        <f>IF(O340&lt;&gt;"",IF(O340&lt;wsp!O$4,0,ROUNDDOWN(wsp!O$2*(O340-wsp!O$4)^wsp!O$3,0)),"")</f>
        <v/>
      </c>
    </row>
    <row r="341" spans="1:21" x14ac:dyDescent="0.2">
      <c r="A341" s="100">
        <v>340</v>
      </c>
      <c r="B341" s="100"/>
      <c r="C341" s="110"/>
      <c r="D341" s="110"/>
      <c r="E341" s="111"/>
      <c r="F341" s="110"/>
      <c r="G341" s="110"/>
      <c r="H341" s="91" t="str">
        <f t="shared" si="7"/>
        <v xml:space="preserve"> </v>
      </c>
      <c r="I341" s="92" cm="1">
        <f t="array" ref="I341">SUM(IF(ISERROR(LARGE(Q341:U341,{1})),0,LARGE(Q341:U341,{1}))+IF(ISERROR(LARGE(Q341:U341,{2})),0,LARGE(Q341:U341,{2})))</f>
        <v>0</v>
      </c>
      <c r="J341" s="90"/>
      <c r="K341" s="93"/>
      <c r="L341" s="93"/>
      <c r="M341" s="93"/>
      <c r="N341" s="93"/>
      <c r="O341" s="93"/>
      <c r="P341" s="95"/>
      <c r="Q341" s="98" t="str">
        <f>IF(K341&lt;&gt;"",IF(K341/100&gt;wsp!A$4,0,ROUNDDOWN(wsp!A$2*(wsp!A$4-K341/100)^wsp!A$3,0)),"")</f>
        <v/>
      </c>
      <c r="R341" s="98" t="str">
        <f>IF(L341&lt;&gt;"",IF(L341/100&gt;wsp!C$4,0,ROUNDDOWN(wsp!C$2*(wsp!C$4-L341/100)^wsp!C$3,0)),"")</f>
        <v/>
      </c>
      <c r="S341" s="99" t="str">
        <f>IF(M341&lt;&gt;"",IF(M341/100&lt;wsp!H$4,0,ROUNDDOWN(wsp!H$2*(M341/100-wsp!H$4)^wsp!H$3,0)),"")</f>
        <v/>
      </c>
      <c r="T341" s="98" t="str">
        <f>IF(N341&lt;&gt;"",IF(N341/100&lt;wsp!J$4,0,ROUNDDOWN(wsp!J$2*(N341/100-wsp!J$4)^wsp!J$3,0)),"")</f>
        <v/>
      </c>
      <c r="U341" s="98" t="str">
        <f>IF(O341&lt;&gt;"",IF(O341&lt;wsp!O$4,0,ROUNDDOWN(wsp!O$2*(O341-wsp!O$4)^wsp!O$3,0)),"")</f>
        <v/>
      </c>
    </row>
    <row r="342" spans="1:21" x14ac:dyDescent="0.2">
      <c r="A342" s="100">
        <v>341</v>
      </c>
      <c r="B342" s="100"/>
      <c r="C342" s="110"/>
      <c r="D342" s="110"/>
      <c r="E342" s="111"/>
      <c r="F342" s="110"/>
      <c r="G342" s="110"/>
      <c r="H342" s="91" t="str">
        <f t="shared" si="7"/>
        <v xml:space="preserve"> </v>
      </c>
      <c r="I342" s="92" cm="1">
        <f t="array" ref="I342">SUM(IF(ISERROR(LARGE(Q342:U342,{1})),0,LARGE(Q342:U342,{1}))+IF(ISERROR(LARGE(Q342:U342,{2})),0,LARGE(Q342:U342,{2})))</f>
        <v>0</v>
      </c>
      <c r="J342" s="90"/>
      <c r="K342" s="93"/>
      <c r="L342" s="93"/>
      <c r="M342" s="93"/>
      <c r="N342" s="93"/>
      <c r="O342" s="93"/>
      <c r="P342" s="95"/>
      <c r="Q342" s="98" t="str">
        <f>IF(K342&lt;&gt;"",IF(K342/100&gt;wsp!A$4,0,ROUNDDOWN(wsp!A$2*(wsp!A$4-K342/100)^wsp!A$3,0)),"")</f>
        <v/>
      </c>
      <c r="R342" s="98" t="str">
        <f>IF(L342&lt;&gt;"",IF(L342/100&gt;wsp!C$4,0,ROUNDDOWN(wsp!C$2*(wsp!C$4-L342/100)^wsp!C$3,0)),"")</f>
        <v/>
      </c>
      <c r="S342" s="99" t="str">
        <f>IF(M342&lt;&gt;"",IF(M342/100&lt;wsp!H$4,0,ROUNDDOWN(wsp!H$2*(M342/100-wsp!H$4)^wsp!H$3,0)),"")</f>
        <v/>
      </c>
      <c r="T342" s="98" t="str">
        <f>IF(N342&lt;&gt;"",IF(N342/100&lt;wsp!J$4,0,ROUNDDOWN(wsp!J$2*(N342/100-wsp!J$4)^wsp!J$3,0)),"")</f>
        <v/>
      </c>
      <c r="U342" s="98" t="str">
        <f>IF(O342&lt;&gt;"",IF(O342&lt;wsp!O$4,0,ROUNDDOWN(wsp!O$2*(O342-wsp!O$4)^wsp!O$3,0)),"")</f>
        <v/>
      </c>
    </row>
    <row r="343" spans="1:21" x14ac:dyDescent="0.2">
      <c r="A343" s="100">
        <v>342</v>
      </c>
      <c r="B343" s="100"/>
      <c r="C343" s="110"/>
      <c r="D343" s="110"/>
      <c r="E343" s="111"/>
      <c r="F343" s="110"/>
      <c r="G343" s="110"/>
      <c r="H343" s="91" t="str">
        <f t="shared" si="7"/>
        <v xml:space="preserve"> </v>
      </c>
      <c r="I343" s="92" cm="1">
        <f t="array" ref="I343">SUM(IF(ISERROR(LARGE(Q343:U343,{1})),0,LARGE(Q343:U343,{1}))+IF(ISERROR(LARGE(Q343:U343,{2})),0,LARGE(Q343:U343,{2})))</f>
        <v>0</v>
      </c>
      <c r="J343" s="90"/>
      <c r="K343" s="93"/>
      <c r="L343" s="93"/>
      <c r="M343" s="93"/>
      <c r="N343" s="93"/>
      <c r="O343" s="93"/>
      <c r="P343" s="95"/>
      <c r="Q343" s="98" t="str">
        <f>IF(K343&lt;&gt;"",IF(K343/100&gt;wsp!A$4,0,ROUNDDOWN(wsp!A$2*(wsp!A$4-K343/100)^wsp!A$3,0)),"")</f>
        <v/>
      </c>
      <c r="R343" s="98" t="str">
        <f>IF(L343&lt;&gt;"",IF(L343/100&gt;wsp!C$4,0,ROUNDDOWN(wsp!C$2*(wsp!C$4-L343/100)^wsp!C$3,0)),"")</f>
        <v/>
      </c>
      <c r="S343" s="99" t="str">
        <f>IF(M343&lt;&gt;"",IF(M343/100&lt;wsp!H$4,0,ROUNDDOWN(wsp!H$2*(M343/100-wsp!H$4)^wsp!H$3,0)),"")</f>
        <v/>
      </c>
      <c r="T343" s="98" t="str">
        <f>IF(N343&lt;&gt;"",IF(N343/100&lt;wsp!J$4,0,ROUNDDOWN(wsp!J$2*(N343/100-wsp!J$4)^wsp!J$3,0)),"")</f>
        <v/>
      </c>
      <c r="U343" s="98" t="str">
        <f>IF(O343&lt;&gt;"",IF(O343&lt;wsp!O$4,0,ROUNDDOWN(wsp!O$2*(O343-wsp!O$4)^wsp!O$3,0)),"")</f>
        <v/>
      </c>
    </row>
    <row r="344" spans="1:21" x14ac:dyDescent="0.2">
      <c r="A344" s="100">
        <v>343</v>
      </c>
      <c r="B344" s="100"/>
      <c r="C344" s="110"/>
      <c r="D344" s="110"/>
      <c r="E344" s="111"/>
      <c r="F344" s="110"/>
      <c r="G344" s="110"/>
      <c r="H344" s="91" t="str">
        <f t="shared" si="7"/>
        <v xml:space="preserve"> </v>
      </c>
      <c r="I344" s="92" cm="1">
        <f t="array" ref="I344">SUM(IF(ISERROR(LARGE(Q344:U344,{1})),0,LARGE(Q344:U344,{1}))+IF(ISERROR(LARGE(Q344:U344,{2})),0,LARGE(Q344:U344,{2})))</f>
        <v>0</v>
      </c>
      <c r="J344" s="90"/>
      <c r="K344" s="93"/>
      <c r="L344" s="93"/>
      <c r="M344" s="93"/>
      <c r="N344" s="93"/>
      <c r="O344" s="93"/>
      <c r="P344" s="95"/>
      <c r="Q344" s="98" t="str">
        <f>IF(K344&lt;&gt;"",IF(K344/100&gt;wsp!A$4,0,ROUNDDOWN(wsp!A$2*(wsp!A$4-K344/100)^wsp!A$3,0)),"")</f>
        <v/>
      </c>
      <c r="R344" s="98" t="str">
        <f>IF(L344&lt;&gt;"",IF(L344/100&gt;wsp!C$4,0,ROUNDDOWN(wsp!C$2*(wsp!C$4-L344/100)^wsp!C$3,0)),"")</f>
        <v/>
      </c>
      <c r="S344" s="99" t="str">
        <f>IF(M344&lt;&gt;"",IF(M344/100&lt;wsp!H$4,0,ROUNDDOWN(wsp!H$2*(M344/100-wsp!H$4)^wsp!H$3,0)),"")</f>
        <v/>
      </c>
      <c r="T344" s="98" t="str">
        <f>IF(N344&lt;&gt;"",IF(N344/100&lt;wsp!J$4,0,ROUNDDOWN(wsp!J$2*(N344/100-wsp!J$4)^wsp!J$3,0)),"")</f>
        <v/>
      </c>
      <c r="U344" s="98" t="str">
        <f>IF(O344&lt;&gt;"",IF(O344&lt;wsp!O$4,0,ROUNDDOWN(wsp!O$2*(O344-wsp!O$4)^wsp!O$3,0)),"")</f>
        <v/>
      </c>
    </row>
    <row r="345" spans="1:21" x14ac:dyDescent="0.2">
      <c r="A345" s="100">
        <v>344</v>
      </c>
      <c r="B345" s="100"/>
      <c r="C345" s="110"/>
      <c r="D345" s="110"/>
      <c r="E345" s="111"/>
      <c r="F345" s="110"/>
      <c r="G345" s="110"/>
      <c r="H345" s="91" t="str">
        <f t="shared" si="7"/>
        <v xml:space="preserve"> </v>
      </c>
      <c r="I345" s="92" cm="1">
        <f t="array" ref="I345">SUM(IF(ISERROR(LARGE(Q345:U345,{1})),0,LARGE(Q345:U345,{1}))+IF(ISERROR(LARGE(Q345:U345,{2})),0,LARGE(Q345:U345,{2})))</f>
        <v>0</v>
      </c>
      <c r="J345" s="90"/>
      <c r="K345" s="93"/>
      <c r="L345" s="93"/>
      <c r="M345" s="93"/>
      <c r="N345" s="93"/>
      <c r="O345" s="93"/>
      <c r="P345" s="95"/>
      <c r="Q345" s="98" t="str">
        <f>IF(K345&lt;&gt;"",IF(K345/100&gt;wsp!A$4,0,ROUNDDOWN(wsp!A$2*(wsp!A$4-K345/100)^wsp!A$3,0)),"")</f>
        <v/>
      </c>
      <c r="R345" s="98" t="str">
        <f>IF(L345&lt;&gt;"",IF(L345/100&gt;wsp!C$4,0,ROUNDDOWN(wsp!C$2*(wsp!C$4-L345/100)^wsp!C$3,0)),"")</f>
        <v/>
      </c>
      <c r="S345" s="99" t="str">
        <f>IF(M345&lt;&gt;"",IF(M345/100&lt;wsp!H$4,0,ROUNDDOWN(wsp!H$2*(M345/100-wsp!H$4)^wsp!H$3,0)),"")</f>
        <v/>
      </c>
      <c r="T345" s="98" t="str">
        <f>IF(N345&lt;&gt;"",IF(N345/100&lt;wsp!J$4,0,ROUNDDOWN(wsp!J$2*(N345/100-wsp!J$4)^wsp!J$3,0)),"")</f>
        <v/>
      </c>
      <c r="U345" s="98" t="str">
        <f>IF(O345&lt;&gt;"",IF(O345&lt;wsp!O$4,0,ROUNDDOWN(wsp!O$2*(O345-wsp!O$4)^wsp!O$3,0)),"")</f>
        <v/>
      </c>
    </row>
    <row r="346" spans="1:21" x14ac:dyDescent="0.2">
      <c r="A346" s="100">
        <v>345</v>
      </c>
      <c r="B346" s="100"/>
      <c r="C346" s="110"/>
      <c r="D346" s="110"/>
      <c r="E346" s="111"/>
      <c r="F346" s="110"/>
      <c r="G346" s="110"/>
      <c r="H346" s="91" t="str">
        <f t="shared" si="7"/>
        <v xml:space="preserve"> </v>
      </c>
      <c r="I346" s="92" cm="1">
        <f t="array" ref="I346">SUM(IF(ISERROR(LARGE(Q346:U346,{1})),0,LARGE(Q346:U346,{1}))+IF(ISERROR(LARGE(Q346:U346,{2})),0,LARGE(Q346:U346,{2})))</f>
        <v>0</v>
      </c>
      <c r="J346" s="90"/>
      <c r="K346" s="93"/>
      <c r="L346" s="93"/>
      <c r="M346" s="93"/>
      <c r="N346" s="93"/>
      <c r="O346" s="93"/>
      <c r="P346" s="95"/>
      <c r="Q346" s="98" t="str">
        <f>IF(K346&lt;&gt;"",IF(K346/100&gt;wsp!A$4,0,ROUNDDOWN(wsp!A$2*(wsp!A$4-K346/100)^wsp!A$3,0)),"")</f>
        <v/>
      </c>
      <c r="R346" s="98" t="str">
        <f>IF(L346&lt;&gt;"",IF(L346/100&gt;wsp!C$4,0,ROUNDDOWN(wsp!C$2*(wsp!C$4-L346/100)^wsp!C$3,0)),"")</f>
        <v/>
      </c>
      <c r="S346" s="99" t="str">
        <f>IF(M346&lt;&gt;"",IF(M346/100&lt;wsp!H$4,0,ROUNDDOWN(wsp!H$2*(M346/100-wsp!H$4)^wsp!H$3,0)),"")</f>
        <v/>
      </c>
      <c r="T346" s="98" t="str">
        <f>IF(N346&lt;&gt;"",IF(N346/100&lt;wsp!J$4,0,ROUNDDOWN(wsp!J$2*(N346/100-wsp!J$4)^wsp!J$3,0)),"")</f>
        <v/>
      </c>
      <c r="U346" s="98" t="str">
        <f>IF(O346&lt;&gt;"",IF(O346&lt;wsp!O$4,0,ROUNDDOWN(wsp!O$2*(O346-wsp!O$4)^wsp!O$3,0)),"")</f>
        <v/>
      </c>
    </row>
    <row r="347" spans="1:21" x14ac:dyDescent="0.2">
      <c r="A347" s="100">
        <v>346</v>
      </c>
      <c r="B347" s="100"/>
      <c r="C347" s="110"/>
      <c r="D347" s="110"/>
      <c r="E347" s="111"/>
      <c r="F347" s="110"/>
      <c r="G347" s="110"/>
      <c r="H347" s="91" t="str">
        <f t="shared" si="7"/>
        <v xml:space="preserve"> </v>
      </c>
      <c r="I347" s="92" cm="1">
        <f t="array" ref="I347">SUM(IF(ISERROR(LARGE(Q347:U347,{1})),0,LARGE(Q347:U347,{1}))+IF(ISERROR(LARGE(Q347:U347,{2})),0,LARGE(Q347:U347,{2})))</f>
        <v>0</v>
      </c>
      <c r="J347" s="90"/>
      <c r="K347" s="93"/>
      <c r="L347" s="93"/>
      <c r="M347" s="93"/>
      <c r="N347" s="93"/>
      <c r="O347" s="93"/>
      <c r="P347" s="95"/>
      <c r="Q347" s="98" t="str">
        <f>IF(K347&lt;&gt;"",IF(K347/100&gt;wsp!A$4,0,ROUNDDOWN(wsp!A$2*(wsp!A$4-K347/100)^wsp!A$3,0)),"")</f>
        <v/>
      </c>
      <c r="R347" s="98" t="str">
        <f>IF(L347&lt;&gt;"",IF(L347/100&gt;wsp!C$4,0,ROUNDDOWN(wsp!C$2*(wsp!C$4-L347/100)^wsp!C$3,0)),"")</f>
        <v/>
      </c>
      <c r="S347" s="99" t="str">
        <f>IF(M347&lt;&gt;"",IF(M347/100&lt;wsp!H$4,0,ROUNDDOWN(wsp!H$2*(M347/100-wsp!H$4)^wsp!H$3,0)),"")</f>
        <v/>
      </c>
      <c r="T347" s="98" t="str">
        <f>IF(N347&lt;&gt;"",IF(N347/100&lt;wsp!J$4,0,ROUNDDOWN(wsp!J$2*(N347/100-wsp!J$4)^wsp!J$3,0)),"")</f>
        <v/>
      </c>
      <c r="U347" s="98" t="str">
        <f>IF(O347&lt;&gt;"",IF(O347&lt;wsp!O$4,0,ROUNDDOWN(wsp!O$2*(O347-wsp!O$4)^wsp!O$3,0)),"")</f>
        <v/>
      </c>
    </row>
    <row r="348" spans="1:21" x14ac:dyDescent="0.2">
      <c r="A348" s="100">
        <v>347</v>
      </c>
      <c r="B348" s="100"/>
      <c r="C348" s="110"/>
      <c r="D348" s="110"/>
      <c r="E348" s="111"/>
      <c r="F348" s="110"/>
      <c r="G348" s="110"/>
      <c r="H348" s="91" t="str">
        <f t="shared" si="7"/>
        <v xml:space="preserve"> </v>
      </c>
      <c r="I348" s="92" cm="1">
        <f t="array" ref="I348">SUM(IF(ISERROR(LARGE(Q348:U348,{1})),0,LARGE(Q348:U348,{1}))+IF(ISERROR(LARGE(Q348:U348,{2})),0,LARGE(Q348:U348,{2})))</f>
        <v>0</v>
      </c>
      <c r="J348" s="90"/>
      <c r="K348" s="93"/>
      <c r="L348" s="93"/>
      <c r="M348" s="93"/>
      <c r="N348" s="93"/>
      <c r="O348" s="93"/>
      <c r="P348" s="95"/>
      <c r="Q348" s="98" t="str">
        <f>IF(K348&lt;&gt;"",IF(K348/100&gt;wsp!A$4,0,ROUNDDOWN(wsp!A$2*(wsp!A$4-K348/100)^wsp!A$3,0)),"")</f>
        <v/>
      </c>
      <c r="R348" s="98" t="str">
        <f>IF(L348&lt;&gt;"",IF(L348/100&gt;wsp!C$4,0,ROUNDDOWN(wsp!C$2*(wsp!C$4-L348/100)^wsp!C$3,0)),"")</f>
        <v/>
      </c>
      <c r="S348" s="99" t="str">
        <f>IF(M348&lt;&gt;"",IF(M348/100&lt;wsp!H$4,0,ROUNDDOWN(wsp!H$2*(M348/100-wsp!H$4)^wsp!H$3,0)),"")</f>
        <v/>
      </c>
      <c r="T348" s="98" t="str">
        <f>IF(N348&lt;&gt;"",IF(N348/100&lt;wsp!J$4,0,ROUNDDOWN(wsp!J$2*(N348/100-wsp!J$4)^wsp!J$3,0)),"")</f>
        <v/>
      </c>
      <c r="U348" s="98" t="str">
        <f>IF(O348&lt;&gt;"",IF(O348&lt;wsp!O$4,0,ROUNDDOWN(wsp!O$2*(O348-wsp!O$4)^wsp!O$3,0)),"")</f>
        <v/>
      </c>
    </row>
    <row r="349" spans="1:21" x14ac:dyDescent="0.2">
      <c r="A349" s="100">
        <v>348</v>
      </c>
      <c r="B349" s="100"/>
      <c r="C349" s="110"/>
      <c r="D349" s="110"/>
      <c r="E349" s="111"/>
      <c r="F349" s="110"/>
      <c r="G349" s="110"/>
      <c r="H349" s="91" t="str">
        <f t="shared" si="7"/>
        <v xml:space="preserve"> </v>
      </c>
      <c r="I349" s="92" cm="1">
        <f t="array" ref="I349">SUM(IF(ISERROR(LARGE(Q349:U349,{1})),0,LARGE(Q349:U349,{1}))+IF(ISERROR(LARGE(Q349:U349,{2})),0,LARGE(Q349:U349,{2})))</f>
        <v>0</v>
      </c>
      <c r="J349" s="90"/>
      <c r="K349" s="93"/>
      <c r="L349" s="93"/>
      <c r="M349" s="93"/>
      <c r="N349" s="93"/>
      <c r="O349" s="93"/>
      <c r="P349" s="95"/>
      <c r="Q349" s="98" t="str">
        <f>IF(K349&lt;&gt;"",IF(K349/100&gt;wsp!A$4,0,ROUNDDOWN(wsp!A$2*(wsp!A$4-K349/100)^wsp!A$3,0)),"")</f>
        <v/>
      </c>
      <c r="R349" s="98" t="str">
        <f>IF(L349&lt;&gt;"",IF(L349/100&gt;wsp!C$4,0,ROUNDDOWN(wsp!C$2*(wsp!C$4-L349/100)^wsp!C$3,0)),"")</f>
        <v/>
      </c>
      <c r="S349" s="99" t="str">
        <f>IF(M349&lt;&gt;"",IF(M349/100&lt;wsp!H$4,0,ROUNDDOWN(wsp!H$2*(M349/100-wsp!H$4)^wsp!H$3,0)),"")</f>
        <v/>
      </c>
      <c r="T349" s="98" t="str">
        <f>IF(N349&lt;&gt;"",IF(N349/100&lt;wsp!J$4,0,ROUNDDOWN(wsp!J$2*(N349/100-wsp!J$4)^wsp!J$3,0)),"")</f>
        <v/>
      </c>
      <c r="U349" s="98" t="str">
        <f>IF(O349&lt;&gt;"",IF(O349&lt;wsp!O$4,0,ROUNDDOWN(wsp!O$2*(O349-wsp!O$4)^wsp!O$3,0)),"")</f>
        <v/>
      </c>
    </row>
    <row r="350" spans="1:21" x14ac:dyDescent="0.2">
      <c r="A350" s="100">
        <v>349</v>
      </c>
      <c r="B350" s="100"/>
      <c r="C350" s="110"/>
      <c r="D350" s="110"/>
      <c r="E350" s="111"/>
      <c r="F350" s="110"/>
      <c r="G350" s="110"/>
      <c r="H350" s="91" t="str">
        <f t="shared" si="7"/>
        <v xml:space="preserve"> </v>
      </c>
      <c r="I350" s="92" cm="1">
        <f t="array" ref="I350">SUM(IF(ISERROR(LARGE(Q350:U350,{1})),0,LARGE(Q350:U350,{1}))+IF(ISERROR(LARGE(Q350:U350,{2})),0,LARGE(Q350:U350,{2})))</f>
        <v>0</v>
      </c>
      <c r="J350" s="90"/>
      <c r="K350" s="93"/>
      <c r="L350" s="93"/>
      <c r="M350" s="93"/>
      <c r="N350" s="93"/>
      <c r="O350" s="93"/>
      <c r="P350" s="95"/>
      <c r="Q350" s="98" t="str">
        <f>IF(K350&lt;&gt;"",IF(K350/100&gt;wsp!A$4,0,ROUNDDOWN(wsp!A$2*(wsp!A$4-K350/100)^wsp!A$3,0)),"")</f>
        <v/>
      </c>
      <c r="R350" s="98" t="str">
        <f>IF(L350&lt;&gt;"",IF(L350/100&gt;wsp!C$4,0,ROUNDDOWN(wsp!C$2*(wsp!C$4-L350/100)^wsp!C$3,0)),"")</f>
        <v/>
      </c>
      <c r="S350" s="99" t="str">
        <f>IF(M350&lt;&gt;"",IF(M350/100&lt;wsp!H$4,0,ROUNDDOWN(wsp!H$2*(M350/100-wsp!H$4)^wsp!H$3,0)),"")</f>
        <v/>
      </c>
      <c r="T350" s="98" t="str">
        <f>IF(N350&lt;&gt;"",IF(N350/100&lt;wsp!J$4,0,ROUNDDOWN(wsp!J$2*(N350/100-wsp!J$4)^wsp!J$3,0)),"")</f>
        <v/>
      </c>
      <c r="U350" s="98" t="str">
        <f>IF(O350&lt;&gt;"",IF(O350&lt;wsp!O$4,0,ROUNDDOWN(wsp!O$2*(O350-wsp!O$4)^wsp!O$3,0)),"")</f>
        <v/>
      </c>
    </row>
    <row r="351" spans="1:21" x14ac:dyDescent="0.2">
      <c r="A351" s="100">
        <v>350</v>
      </c>
      <c r="B351" s="100"/>
      <c r="C351" s="110"/>
      <c r="D351" s="110"/>
      <c r="E351" s="111"/>
      <c r="F351" s="110"/>
      <c r="G351" s="110"/>
      <c r="H351" s="91" t="str">
        <f t="shared" si="7"/>
        <v xml:space="preserve"> </v>
      </c>
      <c r="I351" s="92" cm="1">
        <f t="array" ref="I351">SUM(IF(ISERROR(LARGE(Q351:U351,{1})),0,LARGE(Q351:U351,{1}))+IF(ISERROR(LARGE(Q351:U351,{2})),0,LARGE(Q351:U351,{2})))</f>
        <v>0</v>
      </c>
      <c r="J351" s="90"/>
      <c r="K351" s="93"/>
      <c r="L351" s="93"/>
      <c r="M351" s="93"/>
      <c r="N351" s="93"/>
      <c r="O351" s="93"/>
      <c r="P351" s="95"/>
      <c r="Q351" s="98" t="str">
        <f>IF(K351&lt;&gt;"",IF(K351/100&gt;wsp!A$4,0,ROUNDDOWN(wsp!A$2*(wsp!A$4-K351/100)^wsp!A$3,0)),"")</f>
        <v/>
      </c>
      <c r="R351" s="98" t="str">
        <f>IF(L351&lt;&gt;"",IF(L351/100&gt;wsp!C$4,0,ROUNDDOWN(wsp!C$2*(wsp!C$4-L351/100)^wsp!C$3,0)),"")</f>
        <v/>
      </c>
      <c r="S351" s="99" t="str">
        <f>IF(M351&lt;&gt;"",IF(M351/100&lt;wsp!H$4,0,ROUNDDOWN(wsp!H$2*(M351/100-wsp!H$4)^wsp!H$3,0)),"")</f>
        <v/>
      </c>
      <c r="T351" s="98" t="str">
        <f>IF(N351&lt;&gt;"",IF(N351/100&lt;wsp!J$4,0,ROUNDDOWN(wsp!J$2*(N351/100-wsp!J$4)^wsp!J$3,0)),"")</f>
        <v/>
      </c>
      <c r="U351" s="98" t="str">
        <f>IF(O351&lt;&gt;"",IF(O351&lt;wsp!O$4,0,ROUNDDOWN(wsp!O$2*(O351-wsp!O$4)^wsp!O$3,0)),"")</f>
        <v/>
      </c>
    </row>
    <row r="352" spans="1:21" x14ac:dyDescent="0.2">
      <c r="A352" s="100">
        <v>351</v>
      </c>
      <c r="B352" s="100"/>
      <c r="C352" s="110"/>
      <c r="D352" s="110"/>
      <c r="E352" s="111"/>
      <c r="F352" s="110"/>
      <c r="G352" s="110"/>
      <c r="H352" s="91" t="str">
        <f t="shared" si="7"/>
        <v xml:space="preserve"> </v>
      </c>
      <c r="I352" s="92" cm="1">
        <f t="array" ref="I352">SUM(IF(ISERROR(LARGE(Q352:U352,{1})),0,LARGE(Q352:U352,{1}))+IF(ISERROR(LARGE(Q352:U352,{2})),0,LARGE(Q352:U352,{2})))</f>
        <v>0</v>
      </c>
      <c r="J352" s="90"/>
      <c r="K352" s="93"/>
      <c r="L352" s="93"/>
      <c r="M352" s="93"/>
      <c r="N352" s="93"/>
      <c r="O352" s="93"/>
      <c r="P352" s="95"/>
      <c r="Q352" s="98" t="str">
        <f>IF(K352&lt;&gt;"",IF(K352/100&gt;wsp!A$4,0,ROUNDDOWN(wsp!A$2*(wsp!A$4-K352/100)^wsp!A$3,0)),"")</f>
        <v/>
      </c>
      <c r="R352" s="98" t="str">
        <f>IF(L352&lt;&gt;"",IF(L352/100&gt;wsp!C$4,0,ROUNDDOWN(wsp!C$2*(wsp!C$4-L352/100)^wsp!C$3,0)),"")</f>
        <v/>
      </c>
      <c r="S352" s="99" t="str">
        <f>IF(M352&lt;&gt;"",IF(M352/100&lt;wsp!H$4,0,ROUNDDOWN(wsp!H$2*(M352/100-wsp!H$4)^wsp!H$3,0)),"")</f>
        <v/>
      </c>
      <c r="T352" s="98" t="str">
        <f>IF(N352&lt;&gt;"",IF(N352/100&lt;wsp!J$4,0,ROUNDDOWN(wsp!J$2*(N352/100-wsp!J$4)^wsp!J$3,0)),"")</f>
        <v/>
      </c>
      <c r="U352" s="98" t="str">
        <f>IF(O352&lt;&gt;"",IF(O352&lt;wsp!O$4,0,ROUNDDOWN(wsp!O$2*(O352-wsp!O$4)^wsp!O$3,0)),"")</f>
        <v/>
      </c>
    </row>
    <row r="353" spans="1:21" x14ac:dyDescent="0.2">
      <c r="A353" s="100">
        <v>352</v>
      </c>
      <c r="B353" s="100"/>
      <c r="C353" s="110"/>
      <c r="D353" s="110"/>
      <c r="E353" s="111"/>
      <c r="F353" s="110"/>
      <c r="G353" s="110"/>
      <c r="H353" s="91" t="str">
        <f t="shared" si="7"/>
        <v xml:space="preserve"> </v>
      </c>
      <c r="I353" s="92" cm="1">
        <f t="array" ref="I353">SUM(IF(ISERROR(LARGE(Q353:U353,{1})),0,LARGE(Q353:U353,{1}))+IF(ISERROR(LARGE(Q353:U353,{2})),0,LARGE(Q353:U353,{2})))</f>
        <v>0</v>
      </c>
      <c r="J353" s="90"/>
      <c r="K353" s="93"/>
      <c r="L353" s="93"/>
      <c r="M353" s="93"/>
      <c r="N353" s="93"/>
      <c r="O353" s="93"/>
      <c r="P353" s="95"/>
      <c r="Q353" s="98" t="str">
        <f>IF(K353&lt;&gt;"",IF(K353/100&gt;wsp!A$4,0,ROUNDDOWN(wsp!A$2*(wsp!A$4-K353/100)^wsp!A$3,0)),"")</f>
        <v/>
      </c>
      <c r="R353" s="98" t="str">
        <f>IF(L353&lt;&gt;"",IF(L353/100&gt;wsp!C$4,0,ROUNDDOWN(wsp!C$2*(wsp!C$4-L353/100)^wsp!C$3,0)),"")</f>
        <v/>
      </c>
      <c r="S353" s="99" t="str">
        <f>IF(M353&lt;&gt;"",IF(M353/100&lt;wsp!H$4,0,ROUNDDOWN(wsp!H$2*(M353/100-wsp!H$4)^wsp!H$3,0)),"")</f>
        <v/>
      </c>
      <c r="T353" s="98" t="str">
        <f>IF(N353&lt;&gt;"",IF(N353/100&lt;wsp!J$4,0,ROUNDDOWN(wsp!J$2*(N353/100-wsp!J$4)^wsp!J$3,0)),"")</f>
        <v/>
      </c>
      <c r="U353" s="98" t="str">
        <f>IF(O353&lt;&gt;"",IF(O353&lt;wsp!O$4,0,ROUNDDOWN(wsp!O$2*(O353-wsp!O$4)^wsp!O$3,0)),"")</f>
        <v/>
      </c>
    </row>
    <row r="354" spans="1:21" x14ac:dyDescent="0.2">
      <c r="A354" s="100">
        <v>353</v>
      </c>
      <c r="B354" s="100"/>
      <c r="C354" s="110"/>
      <c r="D354" s="110"/>
      <c r="E354" s="111"/>
      <c r="F354" s="110"/>
      <c r="G354" s="110"/>
      <c r="H354" s="91" t="str">
        <f t="shared" si="7"/>
        <v xml:space="preserve"> </v>
      </c>
      <c r="I354" s="92" cm="1">
        <f t="array" ref="I354">SUM(IF(ISERROR(LARGE(Q354:U354,{1})),0,LARGE(Q354:U354,{1}))+IF(ISERROR(LARGE(Q354:U354,{2})),0,LARGE(Q354:U354,{2})))</f>
        <v>0</v>
      </c>
      <c r="J354" s="90"/>
      <c r="K354" s="93"/>
      <c r="L354" s="93"/>
      <c r="M354" s="93"/>
      <c r="N354" s="93"/>
      <c r="O354" s="93"/>
      <c r="P354" s="95"/>
      <c r="Q354" s="98" t="str">
        <f>IF(K354&lt;&gt;"",IF(K354/100&gt;wsp!A$4,0,ROUNDDOWN(wsp!A$2*(wsp!A$4-K354/100)^wsp!A$3,0)),"")</f>
        <v/>
      </c>
      <c r="R354" s="98" t="str">
        <f>IF(L354&lt;&gt;"",IF(L354/100&gt;wsp!C$4,0,ROUNDDOWN(wsp!C$2*(wsp!C$4-L354/100)^wsp!C$3,0)),"")</f>
        <v/>
      </c>
      <c r="S354" s="99" t="str">
        <f>IF(M354&lt;&gt;"",IF(M354/100&lt;wsp!H$4,0,ROUNDDOWN(wsp!H$2*(M354/100-wsp!H$4)^wsp!H$3,0)),"")</f>
        <v/>
      </c>
      <c r="T354" s="98" t="str">
        <f>IF(N354&lt;&gt;"",IF(N354/100&lt;wsp!J$4,0,ROUNDDOWN(wsp!J$2*(N354/100-wsp!J$4)^wsp!J$3,0)),"")</f>
        <v/>
      </c>
      <c r="U354" s="98" t="str">
        <f>IF(O354&lt;&gt;"",IF(O354&lt;wsp!O$4,0,ROUNDDOWN(wsp!O$2*(O354-wsp!O$4)^wsp!O$3,0)),"")</f>
        <v/>
      </c>
    </row>
    <row r="355" spans="1:21" x14ac:dyDescent="0.2">
      <c r="A355" s="100">
        <v>354</v>
      </c>
      <c r="B355" s="100"/>
      <c r="C355" s="110"/>
      <c r="D355" s="110"/>
      <c r="E355" s="111"/>
      <c r="F355" s="110"/>
      <c r="G355" s="110"/>
      <c r="H355" s="91" t="str">
        <f t="shared" si="7"/>
        <v xml:space="preserve"> </v>
      </c>
      <c r="I355" s="92" cm="1">
        <f t="array" ref="I355">SUM(IF(ISERROR(LARGE(Q355:U355,{1})),0,LARGE(Q355:U355,{1}))+IF(ISERROR(LARGE(Q355:U355,{2})),0,LARGE(Q355:U355,{2})))</f>
        <v>0</v>
      </c>
      <c r="J355" s="90"/>
      <c r="K355" s="93"/>
      <c r="L355" s="93"/>
      <c r="M355" s="93"/>
      <c r="N355" s="93"/>
      <c r="O355" s="93"/>
      <c r="P355" s="95"/>
      <c r="Q355" s="98" t="str">
        <f>IF(K355&lt;&gt;"",IF(K355/100&gt;wsp!A$4,0,ROUNDDOWN(wsp!A$2*(wsp!A$4-K355/100)^wsp!A$3,0)),"")</f>
        <v/>
      </c>
      <c r="R355" s="98" t="str">
        <f>IF(L355&lt;&gt;"",IF(L355/100&gt;wsp!C$4,0,ROUNDDOWN(wsp!C$2*(wsp!C$4-L355/100)^wsp!C$3,0)),"")</f>
        <v/>
      </c>
      <c r="S355" s="99" t="str">
        <f>IF(M355&lt;&gt;"",IF(M355/100&lt;wsp!H$4,0,ROUNDDOWN(wsp!H$2*(M355/100-wsp!H$4)^wsp!H$3,0)),"")</f>
        <v/>
      </c>
      <c r="T355" s="98" t="str">
        <f>IF(N355&lt;&gt;"",IF(N355/100&lt;wsp!J$4,0,ROUNDDOWN(wsp!J$2*(N355/100-wsp!J$4)^wsp!J$3,0)),"")</f>
        <v/>
      </c>
      <c r="U355" s="98" t="str">
        <f>IF(O355&lt;&gt;"",IF(O355&lt;wsp!O$4,0,ROUNDDOWN(wsp!O$2*(O355-wsp!O$4)^wsp!O$3,0)),"")</f>
        <v/>
      </c>
    </row>
    <row r="356" spans="1:21" x14ac:dyDescent="0.2">
      <c r="A356" s="100">
        <v>355</v>
      </c>
      <c r="B356" s="100"/>
      <c r="C356" s="110"/>
      <c r="D356" s="110"/>
      <c r="E356" s="111"/>
      <c r="F356" s="110"/>
      <c r="G356" s="110"/>
      <c r="H356" s="91" t="str">
        <f t="shared" si="7"/>
        <v xml:space="preserve"> </v>
      </c>
      <c r="I356" s="92" cm="1">
        <f t="array" ref="I356">SUM(IF(ISERROR(LARGE(Q356:U356,{1})),0,LARGE(Q356:U356,{1}))+IF(ISERROR(LARGE(Q356:U356,{2})),0,LARGE(Q356:U356,{2})))</f>
        <v>0</v>
      </c>
      <c r="J356" s="90"/>
      <c r="K356" s="93"/>
      <c r="L356" s="93"/>
      <c r="M356" s="93"/>
      <c r="N356" s="93"/>
      <c r="O356" s="93"/>
      <c r="P356" s="95"/>
      <c r="Q356" s="98" t="str">
        <f>IF(K356&lt;&gt;"",IF(K356/100&gt;wsp!A$4,0,ROUNDDOWN(wsp!A$2*(wsp!A$4-K356/100)^wsp!A$3,0)),"")</f>
        <v/>
      </c>
      <c r="R356" s="98" t="str">
        <f>IF(L356&lt;&gt;"",IF(L356/100&gt;wsp!C$4,0,ROUNDDOWN(wsp!C$2*(wsp!C$4-L356/100)^wsp!C$3,0)),"")</f>
        <v/>
      </c>
      <c r="S356" s="99" t="str">
        <f>IF(M356&lt;&gt;"",IF(M356/100&lt;wsp!H$4,0,ROUNDDOWN(wsp!H$2*(M356/100-wsp!H$4)^wsp!H$3,0)),"")</f>
        <v/>
      </c>
      <c r="T356" s="98" t="str">
        <f>IF(N356&lt;&gt;"",IF(N356/100&lt;wsp!J$4,0,ROUNDDOWN(wsp!J$2*(N356/100-wsp!J$4)^wsp!J$3,0)),"")</f>
        <v/>
      </c>
      <c r="U356" s="98" t="str">
        <f>IF(O356&lt;&gt;"",IF(O356&lt;wsp!O$4,0,ROUNDDOWN(wsp!O$2*(O356-wsp!O$4)^wsp!O$3,0)),"")</f>
        <v/>
      </c>
    </row>
    <row r="357" spans="1:21" x14ac:dyDescent="0.2">
      <c r="A357" s="100">
        <v>356</v>
      </c>
      <c r="B357" s="100"/>
      <c r="C357" s="110"/>
      <c r="D357" s="110"/>
      <c r="E357" s="111"/>
      <c r="F357" s="110"/>
      <c r="G357" s="110"/>
      <c r="H357" s="91" t="str">
        <f t="shared" si="7"/>
        <v xml:space="preserve"> </v>
      </c>
      <c r="I357" s="92" cm="1">
        <f t="array" ref="I357">SUM(IF(ISERROR(LARGE(Q357:U357,{1})),0,LARGE(Q357:U357,{1}))+IF(ISERROR(LARGE(Q357:U357,{2})),0,LARGE(Q357:U357,{2})))</f>
        <v>0</v>
      </c>
      <c r="J357" s="90"/>
      <c r="K357" s="93"/>
      <c r="L357" s="93"/>
      <c r="M357" s="93"/>
      <c r="N357" s="93"/>
      <c r="O357" s="93"/>
      <c r="P357" s="95"/>
      <c r="Q357" s="98" t="str">
        <f>IF(K357&lt;&gt;"",IF(K357/100&gt;wsp!A$4,0,ROUNDDOWN(wsp!A$2*(wsp!A$4-K357/100)^wsp!A$3,0)),"")</f>
        <v/>
      </c>
      <c r="R357" s="98" t="str">
        <f>IF(L357&lt;&gt;"",IF(L357/100&gt;wsp!C$4,0,ROUNDDOWN(wsp!C$2*(wsp!C$4-L357/100)^wsp!C$3,0)),"")</f>
        <v/>
      </c>
      <c r="S357" s="99" t="str">
        <f>IF(M357&lt;&gt;"",IF(M357/100&lt;wsp!H$4,0,ROUNDDOWN(wsp!H$2*(M357/100-wsp!H$4)^wsp!H$3,0)),"")</f>
        <v/>
      </c>
      <c r="T357" s="98" t="str">
        <f>IF(N357&lt;&gt;"",IF(N357/100&lt;wsp!J$4,0,ROUNDDOWN(wsp!J$2*(N357/100-wsp!J$4)^wsp!J$3,0)),"")</f>
        <v/>
      </c>
      <c r="U357" s="98" t="str">
        <f>IF(O357&lt;&gt;"",IF(O357&lt;wsp!O$4,0,ROUNDDOWN(wsp!O$2*(O357-wsp!O$4)^wsp!O$3,0)),"")</f>
        <v/>
      </c>
    </row>
    <row r="358" spans="1:21" x14ac:dyDescent="0.2">
      <c r="A358" s="100">
        <v>357</v>
      </c>
      <c r="B358" s="100"/>
      <c r="C358" s="110"/>
      <c r="D358" s="110"/>
      <c r="E358" s="111"/>
      <c r="F358" s="110"/>
      <c r="G358" s="110"/>
      <c r="H358" s="91" t="str">
        <f t="shared" si="7"/>
        <v xml:space="preserve"> </v>
      </c>
      <c r="I358" s="92" cm="1">
        <f t="array" ref="I358">SUM(IF(ISERROR(LARGE(Q358:U358,{1})),0,LARGE(Q358:U358,{1}))+IF(ISERROR(LARGE(Q358:U358,{2})),0,LARGE(Q358:U358,{2})))</f>
        <v>0</v>
      </c>
      <c r="J358" s="90"/>
      <c r="K358" s="93"/>
      <c r="L358" s="93"/>
      <c r="M358" s="93"/>
      <c r="N358" s="93"/>
      <c r="O358" s="93"/>
      <c r="P358" s="95"/>
      <c r="Q358" s="98" t="str">
        <f>IF(K358&lt;&gt;"",IF(K358/100&gt;wsp!A$4,0,ROUNDDOWN(wsp!A$2*(wsp!A$4-K358/100)^wsp!A$3,0)),"")</f>
        <v/>
      </c>
      <c r="R358" s="98" t="str">
        <f>IF(L358&lt;&gt;"",IF(L358/100&gt;wsp!C$4,0,ROUNDDOWN(wsp!C$2*(wsp!C$4-L358/100)^wsp!C$3,0)),"")</f>
        <v/>
      </c>
      <c r="S358" s="99" t="str">
        <f>IF(M358&lt;&gt;"",IF(M358/100&lt;wsp!H$4,0,ROUNDDOWN(wsp!H$2*(M358/100-wsp!H$4)^wsp!H$3,0)),"")</f>
        <v/>
      </c>
      <c r="T358" s="98" t="str">
        <f>IF(N358&lt;&gt;"",IF(N358/100&lt;wsp!J$4,0,ROUNDDOWN(wsp!J$2*(N358/100-wsp!J$4)^wsp!J$3,0)),"")</f>
        <v/>
      </c>
      <c r="U358" s="98" t="str">
        <f>IF(O358&lt;&gt;"",IF(O358&lt;wsp!O$4,0,ROUNDDOWN(wsp!O$2*(O358-wsp!O$4)^wsp!O$3,0)),"")</f>
        <v/>
      </c>
    </row>
    <row r="359" spans="1:21" x14ac:dyDescent="0.2">
      <c r="A359" s="100">
        <v>358</v>
      </c>
      <c r="B359" s="100"/>
      <c r="C359" s="110"/>
      <c r="D359" s="110"/>
      <c r="E359" s="111"/>
      <c r="F359" s="110"/>
      <c r="G359" s="110"/>
      <c r="H359" s="91" t="str">
        <f t="shared" si="7"/>
        <v xml:space="preserve"> </v>
      </c>
      <c r="I359" s="92" cm="1">
        <f t="array" ref="I359">SUM(IF(ISERROR(LARGE(Q359:U359,{1})),0,LARGE(Q359:U359,{1}))+IF(ISERROR(LARGE(Q359:U359,{2})),0,LARGE(Q359:U359,{2})))</f>
        <v>0</v>
      </c>
      <c r="J359" s="90"/>
      <c r="K359" s="93"/>
      <c r="L359" s="93"/>
      <c r="M359" s="93"/>
      <c r="N359" s="93"/>
      <c r="O359" s="93"/>
      <c r="P359" s="95"/>
      <c r="Q359" s="98" t="str">
        <f>IF(K359&lt;&gt;"",IF(K359/100&gt;wsp!A$4,0,ROUNDDOWN(wsp!A$2*(wsp!A$4-K359/100)^wsp!A$3,0)),"")</f>
        <v/>
      </c>
      <c r="R359" s="98" t="str">
        <f>IF(L359&lt;&gt;"",IF(L359/100&gt;wsp!C$4,0,ROUNDDOWN(wsp!C$2*(wsp!C$4-L359/100)^wsp!C$3,0)),"")</f>
        <v/>
      </c>
      <c r="S359" s="99" t="str">
        <f>IF(M359&lt;&gt;"",IF(M359/100&lt;wsp!H$4,0,ROUNDDOWN(wsp!H$2*(M359/100-wsp!H$4)^wsp!H$3,0)),"")</f>
        <v/>
      </c>
      <c r="T359" s="98" t="str">
        <f>IF(N359&lt;&gt;"",IF(N359/100&lt;wsp!J$4,0,ROUNDDOWN(wsp!J$2*(N359/100-wsp!J$4)^wsp!J$3,0)),"")</f>
        <v/>
      </c>
      <c r="U359" s="98" t="str">
        <f>IF(O359&lt;&gt;"",IF(O359&lt;wsp!O$4,0,ROUNDDOWN(wsp!O$2*(O359-wsp!O$4)^wsp!O$3,0)),"")</f>
        <v/>
      </c>
    </row>
    <row r="360" spans="1:21" x14ac:dyDescent="0.2">
      <c r="A360" s="100">
        <v>359</v>
      </c>
      <c r="B360" s="100"/>
      <c r="C360" s="110"/>
      <c r="D360" s="110"/>
      <c r="E360" s="111"/>
      <c r="F360" s="110"/>
      <c r="G360" s="110"/>
      <c r="H360" s="91" t="str">
        <f t="shared" si="7"/>
        <v xml:space="preserve"> </v>
      </c>
      <c r="I360" s="92" cm="1">
        <f t="array" ref="I360">SUM(IF(ISERROR(LARGE(Q360:U360,{1})),0,LARGE(Q360:U360,{1}))+IF(ISERROR(LARGE(Q360:U360,{2})),0,LARGE(Q360:U360,{2})))</f>
        <v>0</v>
      </c>
      <c r="J360" s="90"/>
      <c r="K360" s="93"/>
      <c r="L360" s="93"/>
      <c r="M360" s="93"/>
      <c r="N360" s="93"/>
      <c r="O360" s="93"/>
      <c r="P360" s="95"/>
      <c r="Q360" s="98" t="str">
        <f>IF(K360&lt;&gt;"",IF(K360/100&gt;wsp!A$4,0,ROUNDDOWN(wsp!A$2*(wsp!A$4-K360/100)^wsp!A$3,0)),"")</f>
        <v/>
      </c>
      <c r="R360" s="98" t="str">
        <f>IF(L360&lt;&gt;"",IF(L360/100&gt;wsp!C$4,0,ROUNDDOWN(wsp!C$2*(wsp!C$4-L360/100)^wsp!C$3,0)),"")</f>
        <v/>
      </c>
      <c r="S360" s="99" t="str">
        <f>IF(M360&lt;&gt;"",IF(M360/100&lt;wsp!H$4,0,ROUNDDOWN(wsp!H$2*(M360/100-wsp!H$4)^wsp!H$3,0)),"")</f>
        <v/>
      </c>
      <c r="T360" s="98" t="str">
        <f>IF(N360&lt;&gt;"",IF(N360/100&lt;wsp!J$4,0,ROUNDDOWN(wsp!J$2*(N360/100-wsp!J$4)^wsp!J$3,0)),"")</f>
        <v/>
      </c>
      <c r="U360" s="98" t="str">
        <f>IF(O360&lt;&gt;"",IF(O360&lt;wsp!O$4,0,ROUNDDOWN(wsp!O$2*(O360-wsp!O$4)^wsp!O$3,0)),"")</f>
        <v/>
      </c>
    </row>
    <row r="361" spans="1:21" x14ac:dyDescent="0.2">
      <c r="A361" s="100">
        <v>360</v>
      </c>
      <c r="B361" s="100"/>
      <c r="C361" s="110"/>
      <c r="D361" s="110"/>
      <c r="E361" s="111"/>
      <c r="F361" s="110"/>
      <c r="G361" s="110"/>
      <c r="H361" s="91" t="str">
        <f t="shared" si="7"/>
        <v xml:space="preserve"> </v>
      </c>
      <c r="I361" s="92" cm="1">
        <f t="array" ref="I361">SUM(IF(ISERROR(LARGE(Q361:U361,{1})),0,LARGE(Q361:U361,{1}))+IF(ISERROR(LARGE(Q361:U361,{2})),0,LARGE(Q361:U361,{2})))</f>
        <v>0</v>
      </c>
      <c r="J361" s="90"/>
      <c r="K361" s="93"/>
      <c r="L361" s="93"/>
      <c r="M361" s="93"/>
      <c r="N361" s="93"/>
      <c r="O361" s="93"/>
      <c r="P361" s="95"/>
      <c r="Q361" s="98" t="str">
        <f>IF(K361&lt;&gt;"",IF(K361/100&gt;wsp!A$4,0,ROUNDDOWN(wsp!A$2*(wsp!A$4-K361/100)^wsp!A$3,0)),"")</f>
        <v/>
      </c>
      <c r="R361" s="98" t="str">
        <f>IF(L361&lt;&gt;"",IF(L361/100&gt;wsp!C$4,0,ROUNDDOWN(wsp!C$2*(wsp!C$4-L361/100)^wsp!C$3,0)),"")</f>
        <v/>
      </c>
      <c r="S361" s="99" t="str">
        <f>IF(M361&lt;&gt;"",IF(M361/100&lt;wsp!H$4,0,ROUNDDOWN(wsp!H$2*(M361/100-wsp!H$4)^wsp!H$3,0)),"")</f>
        <v/>
      </c>
      <c r="T361" s="98" t="str">
        <f>IF(N361&lt;&gt;"",IF(N361/100&lt;wsp!J$4,0,ROUNDDOWN(wsp!J$2*(N361/100-wsp!J$4)^wsp!J$3,0)),"")</f>
        <v/>
      </c>
      <c r="U361" s="98" t="str">
        <f>IF(O361&lt;&gt;"",IF(O361&lt;wsp!O$4,0,ROUNDDOWN(wsp!O$2*(O361-wsp!O$4)^wsp!O$3,0)),"")</f>
        <v/>
      </c>
    </row>
    <row r="362" spans="1:21" x14ac:dyDescent="0.2">
      <c r="A362" s="100">
        <v>361</v>
      </c>
      <c r="B362" s="100"/>
      <c r="C362" s="110"/>
      <c r="D362" s="110"/>
      <c r="E362" s="111"/>
      <c r="F362" s="110"/>
      <c r="G362" s="110"/>
      <c r="H362" s="91" t="str">
        <f t="shared" si="7"/>
        <v xml:space="preserve"> </v>
      </c>
      <c r="I362" s="92" cm="1">
        <f t="array" ref="I362">SUM(IF(ISERROR(LARGE(Q362:U362,{1})),0,LARGE(Q362:U362,{1}))+IF(ISERROR(LARGE(Q362:U362,{2})),0,LARGE(Q362:U362,{2})))</f>
        <v>0</v>
      </c>
      <c r="J362" s="90"/>
      <c r="K362" s="93"/>
      <c r="L362" s="93"/>
      <c r="M362" s="93"/>
      <c r="N362" s="93"/>
      <c r="O362" s="93"/>
      <c r="P362" s="95"/>
      <c r="Q362" s="98" t="str">
        <f>IF(K362&lt;&gt;"",IF(K362/100&gt;wsp!A$4,0,ROUNDDOWN(wsp!A$2*(wsp!A$4-K362/100)^wsp!A$3,0)),"")</f>
        <v/>
      </c>
      <c r="R362" s="98" t="str">
        <f>IF(L362&lt;&gt;"",IF(L362/100&gt;wsp!C$4,0,ROUNDDOWN(wsp!C$2*(wsp!C$4-L362/100)^wsp!C$3,0)),"")</f>
        <v/>
      </c>
      <c r="S362" s="99" t="str">
        <f>IF(M362&lt;&gt;"",IF(M362/100&lt;wsp!H$4,0,ROUNDDOWN(wsp!H$2*(M362/100-wsp!H$4)^wsp!H$3,0)),"")</f>
        <v/>
      </c>
      <c r="T362" s="98" t="str">
        <f>IF(N362&lt;&gt;"",IF(N362/100&lt;wsp!J$4,0,ROUNDDOWN(wsp!J$2*(N362/100-wsp!J$4)^wsp!J$3,0)),"")</f>
        <v/>
      </c>
      <c r="U362" s="98" t="str">
        <f>IF(O362&lt;&gt;"",IF(O362&lt;wsp!O$4,0,ROUNDDOWN(wsp!O$2*(O362-wsp!O$4)^wsp!O$3,0)),"")</f>
        <v/>
      </c>
    </row>
    <row r="363" spans="1:21" x14ac:dyDescent="0.2">
      <c r="A363" s="100">
        <v>362</v>
      </c>
      <c r="B363" s="100"/>
      <c r="C363" s="110"/>
      <c r="D363" s="110"/>
      <c r="E363" s="111"/>
      <c r="F363" s="110"/>
      <c r="G363" s="110"/>
      <c r="H363" s="91" t="str">
        <f t="shared" si="7"/>
        <v xml:space="preserve"> </v>
      </c>
      <c r="I363" s="92" cm="1">
        <f t="array" ref="I363">SUM(IF(ISERROR(LARGE(Q363:U363,{1})),0,LARGE(Q363:U363,{1}))+IF(ISERROR(LARGE(Q363:U363,{2})),0,LARGE(Q363:U363,{2})))</f>
        <v>0</v>
      </c>
      <c r="J363" s="90"/>
      <c r="K363" s="93"/>
      <c r="L363" s="93"/>
      <c r="M363" s="93"/>
      <c r="N363" s="93"/>
      <c r="O363" s="93"/>
      <c r="P363" s="95"/>
      <c r="Q363" s="98" t="str">
        <f>IF(K363&lt;&gt;"",IF(K363/100&gt;wsp!A$4,0,ROUNDDOWN(wsp!A$2*(wsp!A$4-K363/100)^wsp!A$3,0)),"")</f>
        <v/>
      </c>
      <c r="R363" s="98" t="str">
        <f>IF(L363&lt;&gt;"",IF(L363/100&gt;wsp!C$4,0,ROUNDDOWN(wsp!C$2*(wsp!C$4-L363/100)^wsp!C$3,0)),"")</f>
        <v/>
      </c>
      <c r="S363" s="99" t="str">
        <f>IF(M363&lt;&gt;"",IF(M363/100&lt;wsp!H$4,0,ROUNDDOWN(wsp!H$2*(M363/100-wsp!H$4)^wsp!H$3,0)),"")</f>
        <v/>
      </c>
      <c r="T363" s="98" t="str">
        <f>IF(N363&lt;&gt;"",IF(N363/100&lt;wsp!J$4,0,ROUNDDOWN(wsp!J$2*(N363/100-wsp!J$4)^wsp!J$3,0)),"")</f>
        <v/>
      </c>
      <c r="U363" s="98" t="str">
        <f>IF(O363&lt;&gt;"",IF(O363&lt;wsp!O$4,0,ROUNDDOWN(wsp!O$2*(O363-wsp!O$4)^wsp!O$3,0)),"")</f>
        <v/>
      </c>
    </row>
    <row r="364" spans="1:21" x14ac:dyDescent="0.2">
      <c r="A364" s="100">
        <v>363</v>
      </c>
      <c r="B364" s="100"/>
      <c r="C364" s="110"/>
      <c r="D364" s="110"/>
      <c r="E364" s="111"/>
      <c r="F364" s="110"/>
      <c r="G364" s="110"/>
      <c r="H364" s="91" t="str">
        <f t="shared" si="7"/>
        <v xml:space="preserve"> </v>
      </c>
      <c r="I364" s="92" cm="1">
        <f t="array" ref="I364">SUM(IF(ISERROR(LARGE(Q364:U364,{1})),0,LARGE(Q364:U364,{1}))+IF(ISERROR(LARGE(Q364:U364,{2})),0,LARGE(Q364:U364,{2})))</f>
        <v>0</v>
      </c>
      <c r="J364" s="90"/>
      <c r="K364" s="93"/>
      <c r="L364" s="93"/>
      <c r="M364" s="93"/>
      <c r="N364" s="93"/>
      <c r="O364" s="93"/>
      <c r="P364" s="95"/>
      <c r="Q364" s="98" t="str">
        <f>IF(K364&lt;&gt;"",IF(K364/100&gt;wsp!A$4,0,ROUNDDOWN(wsp!A$2*(wsp!A$4-K364/100)^wsp!A$3,0)),"")</f>
        <v/>
      </c>
      <c r="R364" s="98" t="str">
        <f>IF(L364&lt;&gt;"",IF(L364/100&gt;wsp!C$4,0,ROUNDDOWN(wsp!C$2*(wsp!C$4-L364/100)^wsp!C$3,0)),"")</f>
        <v/>
      </c>
      <c r="S364" s="99" t="str">
        <f>IF(M364&lt;&gt;"",IF(M364/100&lt;wsp!H$4,0,ROUNDDOWN(wsp!H$2*(M364/100-wsp!H$4)^wsp!H$3,0)),"")</f>
        <v/>
      </c>
      <c r="T364" s="98" t="str">
        <f>IF(N364&lt;&gt;"",IF(N364/100&lt;wsp!J$4,0,ROUNDDOWN(wsp!J$2*(N364/100-wsp!J$4)^wsp!J$3,0)),"")</f>
        <v/>
      </c>
      <c r="U364" s="98" t="str">
        <f>IF(O364&lt;&gt;"",IF(O364&lt;wsp!O$4,0,ROUNDDOWN(wsp!O$2*(O364-wsp!O$4)^wsp!O$3,0)),"")</f>
        <v/>
      </c>
    </row>
    <row r="365" spans="1:21" x14ac:dyDescent="0.2">
      <c r="A365" s="100">
        <v>364</v>
      </c>
      <c r="B365" s="100"/>
      <c r="C365" s="110"/>
      <c r="D365" s="110"/>
      <c r="E365" s="111"/>
      <c r="F365" s="110"/>
      <c r="G365" s="110"/>
      <c r="H365" s="91" t="str">
        <f t="shared" si="7"/>
        <v xml:space="preserve"> </v>
      </c>
      <c r="I365" s="92" cm="1">
        <f t="array" ref="I365">SUM(IF(ISERROR(LARGE(Q365:U365,{1})),0,LARGE(Q365:U365,{1}))+IF(ISERROR(LARGE(Q365:U365,{2})),0,LARGE(Q365:U365,{2})))</f>
        <v>0</v>
      </c>
      <c r="J365" s="90"/>
      <c r="K365" s="93"/>
      <c r="L365" s="93"/>
      <c r="M365" s="93"/>
      <c r="N365" s="93"/>
      <c r="O365" s="93"/>
      <c r="P365" s="95"/>
      <c r="Q365" s="98" t="str">
        <f>IF(K365&lt;&gt;"",IF(K365/100&gt;wsp!A$4,0,ROUNDDOWN(wsp!A$2*(wsp!A$4-K365/100)^wsp!A$3,0)),"")</f>
        <v/>
      </c>
      <c r="R365" s="98" t="str">
        <f>IF(L365&lt;&gt;"",IF(L365/100&gt;wsp!C$4,0,ROUNDDOWN(wsp!C$2*(wsp!C$4-L365/100)^wsp!C$3,0)),"")</f>
        <v/>
      </c>
      <c r="S365" s="99" t="str">
        <f>IF(M365&lt;&gt;"",IF(M365/100&lt;wsp!H$4,0,ROUNDDOWN(wsp!H$2*(M365/100-wsp!H$4)^wsp!H$3,0)),"")</f>
        <v/>
      </c>
      <c r="T365" s="98" t="str">
        <f>IF(N365&lt;&gt;"",IF(N365/100&lt;wsp!J$4,0,ROUNDDOWN(wsp!J$2*(N365/100-wsp!J$4)^wsp!J$3,0)),"")</f>
        <v/>
      </c>
      <c r="U365" s="98" t="str">
        <f>IF(O365&lt;&gt;"",IF(O365&lt;wsp!O$4,0,ROUNDDOWN(wsp!O$2*(O365-wsp!O$4)^wsp!O$3,0)),"")</f>
        <v/>
      </c>
    </row>
    <row r="366" spans="1:21" x14ac:dyDescent="0.2">
      <c r="A366" s="100">
        <v>365</v>
      </c>
      <c r="B366" s="100"/>
      <c r="C366" s="110"/>
      <c r="D366" s="110"/>
      <c r="E366" s="111"/>
      <c r="F366" s="110"/>
      <c r="G366" s="110"/>
      <c r="H366" s="91" t="str">
        <f t="shared" si="7"/>
        <v xml:space="preserve"> </v>
      </c>
      <c r="I366" s="92" cm="1">
        <f t="array" ref="I366">SUM(IF(ISERROR(LARGE(Q366:U366,{1})),0,LARGE(Q366:U366,{1}))+IF(ISERROR(LARGE(Q366:U366,{2})),0,LARGE(Q366:U366,{2})))</f>
        <v>0</v>
      </c>
      <c r="J366" s="90"/>
      <c r="K366" s="93"/>
      <c r="L366" s="93"/>
      <c r="M366" s="93"/>
      <c r="N366" s="93"/>
      <c r="O366" s="93"/>
      <c r="P366" s="95"/>
      <c r="Q366" s="98" t="str">
        <f>IF(K366&lt;&gt;"",IF(K366/100&gt;wsp!A$4,0,ROUNDDOWN(wsp!A$2*(wsp!A$4-K366/100)^wsp!A$3,0)),"")</f>
        <v/>
      </c>
      <c r="R366" s="98" t="str">
        <f>IF(L366&lt;&gt;"",IF(L366/100&gt;wsp!C$4,0,ROUNDDOWN(wsp!C$2*(wsp!C$4-L366/100)^wsp!C$3,0)),"")</f>
        <v/>
      </c>
      <c r="S366" s="99" t="str">
        <f>IF(M366&lt;&gt;"",IF(M366/100&lt;wsp!H$4,0,ROUNDDOWN(wsp!H$2*(M366/100-wsp!H$4)^wsp!H$3,0)),"")</f>
        <v/>
      </c>
      <c r="T366" s="98" t="str">
        <f>IF(N366&lt;&gt;"",IF(N366/100&lt;wsp!J$4,0,ROUNDDOWN(wsp!J$2*(N366/100-wsp!J$4)^wsp!J$3,0)),"")</f>
        <v/>
      </c>
      <c r="U366" s="98" t="str">
        <f>IF(O366&lt;&gt;"",IF(O366&lt;wsp!O$4,0,ROUNDDOWN(wsp!O$2*(O366-wsp!O$4)^wsp!O$3,0)),"")</f>
        <v/>
      </c>
    </row>
    <row r="367" spans="1:21" x14ac:dyDescent="0.2">
      <c r="A367" s="100">
        <v>366</v>
      </c>
      <c r="B367" s="100"/>
      <c r="C367" s="110"/>
      <c r="D367" s="110"/>
      <c r="E367" s="111"/>
      <c r="F367" s="110"/>
      <c r="G367" s="110"/>
      <c r="H367" s="91" t="str">
        <f t="shared" si="7"/>
        <v xml:space="preserve"> </v>
      </c>
      <c r="I367" s="92" cm="1">
        <f t="array" ref="I367">SUM(IF(ISERROR(LARGE(Q367:U367,{1})),0,LARGE(Q367:U367,{1}))+IF(ISERROR(LARGE(Q367:U367,{2})),0,LARGE(Q367:U367,{2})))</f>
        <v>0</v>
      </c>
      <c r="J367" s="90"/>
      <c r="K367" s="93"/>
      <c r="L367" s="93"/>
      <c r="M367" s="93"/>
      <c r="N367" s="93"/>
      <c r="O367" s="93"/>
      <c r="P367" s="95"/>
      <c r="Q367" s="98" t="str">
        <f>IF(K367&lt;&gt;"",IF(K367/100&gt;wsp!A$4,0,ROUNDDOWN(wsp!A$2*(wsp!A$4-K367/100)^wsp!A$3,0)),"")</f>
        <v/>
      </c>
      <c r="R367" s="98" t="str">
        <f>IF(L367&lt;&gt;"",IF(L367/100&gt;wsp!C$4,0,ROUNDDOWN(wsp!C$2*(wsp!C$4-L367/100)^wsp!C$3,0)),"")</f>
        <v/>
      </c>
      <c r="S367" s="99" t="str">
        <f>IF(M367&lt;&gt;"",IF(M367/100&lt;wsp!H$4,0,ROUNDDOWN(wsp!H$2*(M367/100-wsp!H$4)^wsp!H$3,0)),"")</f>
        <v/>
      </c>
      <c r="T367" s="98" t="str">
        <f>IF(N367&lt;&gt;"",IF(N367/100&lt;wsp!J$4,0,ROUNDDOWN(wsp!J$2*(N367/100-wsp!J$4)^wsp!J$3,0)),"")</f>
        <v/>
      </c>
      <c r="U367" s="98" t="str">
        <f>IF(O367&lt;&gt;"",IF(O367&lt;wsp!O$4,0,ROUNDDOWN(wsp!O$2*(O367-wsp!O$4)^wsp!O$3,0)),"")</f>
        <v/>
      </c>
    </row>
    <row r="368" spans="1:21" x14ac:dyDescent="0.2">
      <c r="A368" s="100">
        <v>367</v>
      </c>
      <c r="B368" s="100"/>
      <c r="C368" s="110"/>
      <c r="D368" s="110"/>
      <c r="E368" s="111"/>
      <c r="F368" s="110"/>
      <c r="G368" s="110"/>
      <c r="H368" s="91" t="str">
        <f t="shared" si="7"/>
        <v xml:space="preserve"> </v>
      </c>
      <c r="I368" s="92" cm="1">
        <f t="array" ref="I368">SUM(IF(ISERROR(LARGE(Q368:U368,{1})),0,LARGE(Q368:U368,{1}))+IF(ISERROR(LARGE(Q368:U368,{2})),0,LARGE(Q368:U368,{2})))</f>
        <v>0</v>
      </c>
      <c r="J368" s="90"/>
      <c r="K368" s="93"/>
      <c r="L368" s="93"/>
      <c r="M368" s="93"/>
      <c r="N368" s="93"/>
      <c r="O368" s="93"/>
      <c r="P368" s="95"/>
      <c r="Q368" s="98" t="str">
        <f>IF(K368&lt;&gt;"",IF(K368/100&gt;wsp!A$4,0,ROUNDDOWN(wsp!A$2*(wsp!A$4-K368/100)^wsp!A$3,0)),"")</f>
        <v/>
      </c>
      <c r="R368" s="98" t="str">
        <f>IF(L368&lt;&gt;"",IF(L368/100&gt;wsp!C$4,0,ROUNDDOWN(wsp!C$2*(wsp!C$4-L368/100)^wsp!C$3,0)),"")</f>
        <v/>
      </c>
      <c r="S368" s="99" t="str">
        <f>IF(M368&lt;&gt;"",IF(M368/100&lt;wsp!H$4,0,ROUNDDOWN(wsp!H$2*(M368/100-wsp!H$4)^wsp!H$3,0)),"")</f>
        <v/>
      </c>
      <c r="T368" s="98" t="str">
        <f>IF(N368&lt;&gt;"",IF(N368/100&lt;wsp!J$4,0,ROUNDDOWN(wsp!J$2*(N368/100-wsp!J$4)^wsp!J$3,0)),"")</f>
        <v/>
      </c>
      <c r="U368" s="98" t="str">
        <f>IF(O368&lt;&gt;"",IF(O368&lt;wsp!O$4,0,ROUNDDOWN(wsp!O$2*(O368-wsp!O$4)^wsp!O$3,0)),"")</f>
        <v/>
      </c>
    </row>
    <row r="369" spans="1:21" x14ac:dyDescent="0.2">
      <c r="A369" s="100">
        <v>368</v>
      </c>
      <c r="B369" s="100"/>
      <c r="C369" s="110"/>
      <c r="D369" s="110"/>
      <c r="E369" s="111"/>
      <c r="F369" s="110"/>
      <c r="G369" s="110"/>
      <c r="H369" s="91" t="str">
        <f t="shared" si="7"/>
        <v xml:space="preserve"> </v>
      </c>
      <c r="I369" s="92" cm="1">
        <f t="array" ref="I369">SUM(IF(ISERROR(LARGE(Q369:U369,{1})),0,LARGE(Q369:U369,{1}))+IF(ISERROR(LARGE(Q369:U369,{2})),0,LARGE(Q369:U369,{2})))</f>
        <v>0</v>
      </c>
      <c r="J369" s="90"/>
      <c r="K369" s="93"/>
      <c r="L369" s="93"/>
      <c r="M369" s="93"/>
      <c r="N369" s="93"/>
      <c r="O369" s="93"/>
      <c r="P369" s="95"/>
      <c r="Q369" s="98" t="str">
        <f>IF(K369&lt;&gt;"",IF(K369/100&gt;wsp!A$4,0,ROUNDDOWN(wsp!A$2*(wsp!A$4-K369/100)^wsp!A$3,0)),"")</f>
        <v/>
      </c>
      <c r="R369" s="98" t="str">
        <f>IF(L369&lt;&gt;"",IF(L369/100&gt;wsp!C$4,0,ROUNDDOWN(wsp!C$2*(wsp!C$4-L369/100)^wsp!C$3,0)),"")</f>
        <v/>
      </c>
      <c r="S369" s="99" t="str">
        <f>IF(M369&lt;&gt;"",IF(M369/100&lt;wsp!H$4,0,ROUNDDOWN(wsp!H$2*(M369/100-wsp!H$4)^wsp!H$3,0)),"")</f>
        <v/>
      </c>
      <c r="T369" s="98" t="str">
        <f>IF(N369&lt;&gt;"",IF(N369/100&lt;wsp!J$4,0,ROUNDDOWN(wsp!J$2*(N369/100-wsp!J$4)^wsp!J$3,0)),"")</f>
        <v/>
      </c>
      <c r="U369" s="98" t="str">
        <f>IF(O369&lt;&gt;"",IF(O369&lt;wsp!O$4,0,ROUNDDOWN(wsp!O$2*(O369-wsp!O$4)^wsp!O$3,0)),"")</f>
        <v/>
      </c>
    </row>
    <row r="370" spans="1:21" x14ac:dyDescent="0.2">
      <c r="A370" s="100">
        <v>369</v>
      </c>
      <c r="B370" s="100"/>
      <c r="C370" s="110"/>
      <c r="D370" s="110"/>
      <c r="E370" s="111"/>
      <c r="F370" s="110"/>
      <c r="G370" s="110"/>
      <c r="H370" s="91" t="str">
        <f t="shared" si="7"/>
        <v xml:space="preserve"> </v>
      </c>
      <c r="I370" s="92" cm="1">
        <f t="array" ref="I370">SUM(IF(ISERROR(LARGE(Q370:U370,{1})),0,LARGE(Q370:U370,{1}))+IF(ISERROR(LARGE(Q370:U370,{2})),0,LARGE(Q370:U370,{2})))</f>
        <v>0</v>
      </c>
      <c r="J370" s="90"/>
      <c r="K370" s="93"/>
      <c r="L370" s="93"/>
      <c r="M370" s="93"/>
      <c r="N370" s="93"/>
      <c r="O370" s="93"/>
      <c r="P370" s="95"/>
      <c r="Q370" s="98" t="str">
        <f>IF(K370&lt;&gt;"",IF(K370/100&gt;wsp!A$4,0,ROUNDDOWN(wsp!A$2*(wsp!A$4-K370/100)^wsp!A$3,0)),"")</f>
        <v/>
      </c>
      <c r="R370" s="98" t="str">
        <f>IF(L370&lt;&gt;"",IF(L370/100&gt;wsp!C$4,0,ROUNDDOWN(wsp!C$2*(wsp!C$4-L370/100)^wsp!C$3,0)),"")</f>
        <v/>
      </c>
      <c r="S370" s="99" t="str">
        <f>IF(M370&lt;&gt;"",IF(M370/100&lt;wsp!H$4,0,ROUNDDOWN(wsp!H$2*(M370/100-wsp!H$4)^wsp!H$3,0)),"")</f>
        <v/>
      </c>
      <c r="T370" s="98" t="str">
        <f>IF(N370&lt;&gt;"",IF(N370/100&lt;wsp!J$4,0,ROUNDDOWN(wsp!J$2*(N370/100-wsp!J$4)^wsp!J$3,0)),"")</f>
        <v/>
      </c>
      <c r="U370" s="98" t="str">
        <f>IF(O370&lt;&gt;"",IF(O370&lt;wsp!O$4,0,ROUNDDOWN(wsp!O$2*(O370-wsp!O$4)^wsp!O$3,0)),"")</f>
        <v/>
      </c>
    </row>
    <row r="371" spans="1:21" x14ac:dyDescent="0.2">
      <c r="A371" s="100">
        <v>370</v>
      </c>
      <c r="B371" s="100"/>
      <c r="C371" s="110"/>
      <c r="D371" s="110"/>
      <c r="E371" s="111"/>
      <c r="F371" s="110"/>
      <c r="G371" s="110"/>
      <c r="H371" s="91" t="str">
        <f t="shared" si="7"/>
        <v xml:space="preserve"> </v>
      </c>
      <c r="I371" s="92" cm="1">
        <f t="array" ref="I371">SUM(IF(ISERROR(LARGE(Q371:U371,{1})),0,LARGE(Q371:U371,{1}))+IF(ISERROR(LARGE(Q371:U371,{2})),0,LARGE(Q371:U371,{2})))</f>
        <v>0</v>
      </c>
      <c r="J371" s="90"/>
      <c r="K371" s="93"/>
      <c r="L371" s="93"/>
      <c r="M371" s="93"/>
      <c r="N371" s="93"/>
      <c r="O371" s="93"/>
      <c r="P371" s="95"/>
      <c r="Q371" s="98" t="str">
        <f>IF(K371&lt;&gt;"",IF(K371/100&gt;wsp!A$4,0,ROUNDDOWN(wsp!A$2*(wsp!A$4-K371/100)^wsp!A$3,0)),"")</f>
        <v/>
      </c>
      <c r="R371" s="98" t="str">
        <f>IF(L371&lt;&gt;"",IF(L371/100&gt;wsp!C$4,0,ROUNDDOWN(wsp!C$2*(wsp!C$4-L371/100)^wsp!C$3,0)),"")</f>
        <v/>
      </c>
      <c r="S371" s="99" t="str">
        <f>IF(M371&lt;&gt;"",IF(M371/100&lt;wsp!H$4,0,ROUNDDOWN(wsp!H$2*(M371/100-wsp!H$4)^wsp!H$3,0)),"")</f>
        <v/>
      </c>
      <c r="T371" s="98" t="str">
        <f>IF(N371&lt;&gt;"",IF(N371/100&lt;wsp!J$4,0,ROUNDDOWN(wsp!J$2*(N371/100-wsp!J$4)^wsp!J$3,0)),"")</f>
        <v/>
      </c>
      <c r="U371" s="98" t="str">
        <f>IF(O371&lt;&gt;"",IF(O371&lt;wsp!O$4,0,ROUNDDOWN(wsp!O$2*(O371-wsp!O$4)^wsp!O$3,0)),"")</f>
        <v/>
      </c>
    </row>
    <row r="372" spans="1:21" x14ac:dyDescent="0.2">
      <c r="A372" s="100">
        <v>371</v>
      </c>
      <c r="B372" s="100"/>
      <c r="C372" s="110"/>
      <c r="D372" s="110"/>
      <c r="E372" s="111"/>
      <c r="F372" s="110"/>
      <c r="G372" s="110"/>
      <c r="H372" s="91" t="str">
        <f t="shared" si="7"/>
        <v xml:space="preserve"> </v>
      </c>
      <c r="I372" s="92" cm="1">
        <f t="array" ref="I372">SUM(IF(ISERROR(LARGE(Q372:U372,{1})),0,LARGE(Q372:U372,{1}))+IF(ISERROR(LARGE(Q372:U372,{2})),0,LARGE(Q372:U372,{2})))</f>
        <v>0</v>
      </c>
      <c r="J372" s="90"/>
      <c r="K372" s="93"/>
      <c r="L372" s="93"/>
      <c r="M372" s="93"/>
      <c r="N372" s="93"/>
      <c r="O372" s="93"/>
      <c r="P372" s="95"/>
      <c r="Q372" s="98" t="str">
        <f>IF(K372&lt;&gt;"",IF(K372/100&gt;wsp!A$4,0,ROUNDDOWN(wsp!A$2*(wsp!A$4-K372/100)^wsp!A$3,0)),"")</f>
        <v/>
      </c>
      <c r="R372" s="98" t="str">
        <f>IF(L372&lt;&gt;"",IF(L372/100&gt;wsp!C$4,0,ROUNDDOWN(wsp!C$2*(wsp!C$4-L372/100)^wsp!C$3,0)),"")</f>
        <v/>
      </c>
      <c r="S372" s="99" t="str">
        <f>IF(M372&lt;&gt;"",IF(M372/100&lt;wsp!H$4,0,ROUNDDOWN(wsp!H$2*(M372/100-wsp!H$4)^wsp!H$3,0)),"")</f>
        <v/>
      </c>
      <c r="T372" s="98" t="str">
        <f>IF(N372&lt;&gt;"",IF(N372/100&lt;wsp!J$4,0,ROUNDDOWN(wsp!J$2*(N372/100-wsp!J$4)^wsp!J$3,0)),"")</f>
        <v/>
      </c>
      <c r="U372" s="98" t="str">
        <f>IF(O372&lt;&gt;"",IF(O372&lt;wsp!O$4,0,ROUNDDOWN(wsp!O$2*(O372-wsp!O$4)^wsp!O$3,0)),"")</f>
        <v/>
      </c>
    </row>
    <row r="373" spans="1:21" x14ac:dyDescent="0.2">
      <c r="A373" s="100">
        <v>372</v>
      </c>
      <c r="B373" s="100"/>
      <c r="C373" s="110"/>
      <c r="D373" s="110"/>
      <c r="E373" s="111"/>
      <c r="F373" s="110"/>
      <c r="G373" s="110"/>
      <c r="H373" s="91" t="str">
        <f t="shared" ref="H373:H384" si="8">IF(I373=0," ",RANK(I373,I$4:I$203))</f>
        <v xml:space="preserve"> </v>
      </c>
      <c r="I373" s="92" cm="1">
        <f t="array" ref="I373">SUM(IF(ISERROR(LARGE(Q373:U373,{1})),0,LARGE(Q373:U373,{1}))+IF(ISERROR(LARGE(Q373:U373,{2})),0,LARGE(Q373:U373,{2})))</f>
        <v>0</v>
      </c>
      <c r="J373" s="90"/>
      <c r="K373" s="93"/>
      <c r="L373" s="93"/>
      <c r="M373" s="93"/>
      <c r="N373" s="93"/>
      <c r="O373" s="93"/>
      <c r="P373" s="95"/>
      <c r="Q373" s="98" t="str">
        <f>IF(K373&lt;&gt;"",IF(K373/100&gt;wsp!A$4,0,ROUNDDOWN(wsp!A$2*(wsp!A$4-K373/100)^wsp!A$3,0)),"")</f>
        <v/>
      </c>
      <c r="R373" s="98" t="str">
        <f>IF(L373&lt;&gt;"",IF(L373/100&gt;wsp!C$4,0,ROUNDDOWN(wsp!C$2*(wsp!C$4-L373/100)^wsp!C$3,0)),"")</f>
        <v/>
      </c>
      <c r="S373" s="99" t="str">
        <f>IF(M373&lt;&gt;"",IF(M373/100&lt;wsp!H$4,0,ROUNDDOWN(wsp!H$2*(M373/100-wsp!H$4)^wsp!H$3,0)),"")</f>
        <v/>
      </c>
      <c r="T373" s="98" t="str">
        <f>IF(N373&lt;&gt;"",IF(N373/100&lt;wsp!J$4,0,ROUNDDOWN(wsp!J$2*(N373/100-wsp!J$4)^wsp!J$3,0)),"")</f>
        <v/>
      </c>
      <c r="U373" s="98" t="str">
        <f>IF(O373&lt;&gt;"",IF(O373&lt;wsp!O$4,0,ROUNDDOWN(wsp!O$2*(O373-wsp!O$4)^wsp!O$3,0)),"")</f>
        <v/>
      </c>
    </row>
    <row r="374" spans="1:21" x14ac:dyDescent="0.2">
      <c r="A374" s="100">
        <v>373</v>
      </c>
      <c r="B374" s="100"/>
      <c r="C374" s="110"/>
      <c r="D374" s="110"/>
      <c r="E374" s="111"/>
      <c r="F374" s="110"/>
      <c r="G374" s="110"/>
      <c r="H374" s="91" t="str">
        <f t="shared" si="8"/>
        <v xml:space="preserve"> </v>
      </c>
      <c r="I374" s="92" cm="1">
        <f t="array" ref="I374">SUM(IF(ISERROR(LARGE(Q374:U374,{1})),0,LARGE(Q374:U374,{1}))+IF(ISERROR(LARGE(Q374:U374,{2})),0,LARGE(Q374:U374,{2})))</f>
        <v>0</v>
      </c>
      <c r="J374" s="90"/>
      <c r="K374" s="93"/>
      <c r="L374" s="93"/>
      <c r="M374" s="93"/>
      <c r="N374" s="93"/>
      <c r="O374" s="93"/>
      <c r="P374" s="95"/>
      <c r="Q374" s="98" t="str">
        <f>IF(K374&lt;&gt;"",IF(K374/100&gt;wsp!A$4,0,ROUNDDOWN(wsp!A$2*(wsp!A$4-K374/100)^wsp!A$3,0)),"")</f>
        <v/>
      </c>
      <c r="R374" s="98" t="str">
        <f>IF(L374&lt;&gt;"",IF(L374/100&gt;wsp!C$4,0,ROUNDDOWN(wsp!C$2*(wsp!C$4-L374/100)^wsp!C$3,0)),"")</f>
        <v/>
      </c>
      <c r="S374" s="99" t="str">
        <f>IF(M374&lt;&gt;"",IF(M374/100&lt;wsp!H$4,0,ROUNDDOWN(wsp!H$2*(M374/100-wsp!H$4)^wsp!H$3,0)),"")</f>
        <v/>
      </c>
      <c r="T374" s="98" t="str">
        <f>IF(N374&lt;&gt;"",IF(N374/100&lt;wsp!J$4,0,ROUNDDOWN(wsp!J$2*(N374/100-wsp!J$4)^wsp!J$3,0)),"")</f>
        <v/>
      </c>
      <c r="U374" s="98" t="str">
        <f>IF(O374&lt;&gt;"",IF(O374&lt;wsp!O$4,0,ROUNDDOWN(wsp!O$2*(O374-wsp!O$4)^wsp!O$3,0)),"")</f>
        <v/>
      </c>
    </row>
    <row r="375" spans="1:21" x14ac:dyDescent="0.2">
      <c r="A375" s="100">
        <v>374</v>
      </c>
      <c r="B375" s="100"/>
      <c r="C375" s="110"/>
      <c r="D375" s="110"/>
      <c r="E375" s="111"/>
      <c r="F375" s="110"/>
      <c r="G375" s="110"/>
      <c r="H375" s="91" t="str">
        <f t="shared" si="8"/>
        <v xml:space="preserve"> </v>
      </c>
      <c r="I375" s="92" cm="1">
        <f t="array" ref="I375">SUM(IF(ISERROR(LARGE(Q375:U375,{1})),0,LARGE(Q375:U375,{1}))+IF(ISERROR(LARGE(Q375:U375,{2})),0,LARGE(Q375:U375,{2})))</f>
        <v>0</v>
      </c>
      <c r="J375" s="90"/>
      <c r="K375" s="93"/>
      <c r="L375" s="93"/>
      <c r="M375" s="93"/>
      <c r="N375" s="93"/>
      <c r="O375" s="93"/>
      <c r="P375" s="95"/>
      <c r="Q375" s="98" t="str">
        <f>IF(K375&lt;&gt;"",IF(K375/100&gt;wsp!A$4,0,ROUNDDOWN(wsp!A$2*(wsp!A$4-K375/100)^wsp!A$3,0)),"")</f>
        <v/>
      </c>
      <c r="R375" s="98" t="str">
        <f>IF(L375&lt;&gt;"",IF(L375/100&gt;wsp!C$4,0,ROUNDDOWN(wsp!C$2*(wsp!C$4-L375/100)^wsp!C$3,0)),"")</f>
        <v/>
      </c>
      <c r="S375" s="99" t="str">
        <f>IF(M375&lt;&gt;"",IF(M375/100&lt;wsp!H$4,0,ROUNDDOWN(wsp!H$2*(M375/100-wsp!H$4)^wsp!H$3,0)),"")</f>
        <v/>
      </c>
      <c r="T375" s="98" t="str">
        <f>IF(N375&lt;&gt;"",IF(N375/100&lt;wsp!J$4,0,ROUNDDOWN(wsp!J$2*(N375/100-wsp!J$4)^wsp!J$3,0)),"")</f>
        <v/>
      </c>
      <c r="U375" s="98" t="str">
        <f>IF(O375&lt;&gt;"",IF(O375&lt;wsp!O$4,0,ROUNDDOWN(wsp!O$2*(O375-wsp!O$4)^wsp!O$3,0)),"")</f>
        <v/>
      </c>
    </row>
    <row r="376" spans="1:21" x14ac:dyDescent="0.2">
      <c r="A376" s="100">
        <v>375</v>
      </c>
      <c r="B376" s="100"/>
      <c r="C376" s="110"/>
      <c r="D376" s="110"/>
      <c r="E376" s="111"/>
      <c r="F376" s="110"/>
      <c r="G376" s="110"/>
      <c r="H376" s="91" t="str">
        <f t="shared" si="8"/>
        <v xml:space="preserve"> </v>
      </c>
      <c r="I376" s="92" cm="1">
        <f t="array" ref="I376">SUM(IF(ISERROR(LARGE(Q376:U376,{1})),0,LARGE(Q376:U376,{1}))+IF(ISERROR(LARGE(Q376:U376,{2})),0,LARGE(Q376:U376,{2})))</f>
        <v>0</v>
      </c>
      <c r="J376" s="90"/>
      <c r="K376" s="93"/>
      <c r="L376" s="93"/>
      <c r="M376" s="93"/>
      <c r="N376" s="93"/>
      <c r="O376" s="93"/>
      <c r="P376" s="95"/>
      <c r="Q376" s="98" t="str">
        <f>IF(K376&lt;&gt;"",IF(K376/100&gt;wsp!A$4,0,ROUNDDOWN(wsp!A$2*(wsp!A$4-K376/100)^wsp!A$3,0)),"")</f>
        <v/>
      </c>
      <c r="R376" s="98" t="str">
        <f>IF(L376&lt;&gt;"",IF(L376/100&gt;wsp!C$4,0,ROUNDDOWN(wsp!C$2*(wsp!C$4-L376/100)^wsp!C$3,0)),"")</f>
        <v/>
      </c>
      <c r="S376" s="99" t="str">
        <f>IF(M376&lt;&gt;"",IF(M376/100&lt;wsp!H$4,0,ROUNDDOWN(wsp!H$2*(M376/100-wsp!H$4)^wsp!H$3,0)),"")</f>
        <v/>
      </c>
      <c r="T376" s="98" t="str">
        <f>IF(N376&lt;&gt;"",IF(N376/100&lt;wsp!J$4,0,ROUNDDOWN(wsp!J$2*(N376/100-wsp!J$4)^wsp!J$3,0)),"")</f>
        <v/>
      </c>
      <c r="U376" s="98" t="str">
        <f>IF(O376&lt;&gt;"",IF(O376&lt;wsp!O$4,0,ROUNDDOWN(wsp!O$2*(O376-wsp!O$4)^wsp!O$3,0)),"")</f>
        <v/>
      </c>
    </row>
    <row r="377" spans="1:21" x14ac:dyDescent="0.2">
      <c r="A377" s="100">
        <v>376</v>
      </c>
      <c r="B377" s="100"/>
      <c r="C377" s="110"/>
      <c r="D377" s="110"/>
      <c r="E377" s="111"/>
      <c r="F377" s="110"/>
      <c r="G377" s="110"/>
      <c r="H377" s="91" t="str">
        <f t="shared" si="8"/>
        <v xml:space="preserve"> </v>
      </c>
      <c r="I377" s="92" cm="1">
        <f t="array" ref="I377">SUM(IF(ISERROR(LARGE(Q377:U377,{1})),0,LARGE(Q377:U377,{1}))+IF(ISERROR(LARGE(Q377:U377,{2})),0,LARGE(Q377:U377,{2})))</f>
        <v>0</v>
      </c>
      <c r="J377" s="90"/>
      <c r="K377" s="93"/>
      <c r="L377" s="93"/>
      <c r="M377" s="93"/>
      <c r="N377" s="93"/>
      <c r="O377" s="93"/>
      <c r="P377" s="95"/>
      <c r="Q377" s="98" t="str">
        <f>IF(K377&lt;&gt;"",IF(K377/100&gt;wsp!A$4,0,ROUNDDOWN(wsp!A$2*(wsp!A$4-K377/100)^wsp!A$3,0)),"")</f>
        <v/>
      </c>
      <c r="R377" s="98" t="str">
        <f>IF(L377&lt;&gt;"",IF(L377/100&gt;wsp!C$4,0,ROUNDDOWN(wsp!C$2*(wsp!C$4-L377/100)^wsp!C$3,0)),"")</f>
        <v/>
      </c>
      <c r="S377" s="99" t="str">
        <f>IF(M377&lt;&gt;"",IF(M377/100&lt;wsp!H$4,0,ROUNDDOWN(wsp!H$2*(M377/100-wsp!H$4)^wsp!H$3,0)),"")</f>
        <v/>
      </c>
      <c r="T377" s="98" t="str">
        <f>IF(N377&lt;&gt;"",IF(N377/100&lt;wsp!J$4,0,ROUNDDOWN(wsp!J$2*(N377/100-wsp!J$4)^wsp!J$3,0)),"")</f>
        <v/>
      </c>
      <c r="U377" s="98" t="str">
        <f>IF(O377&lt;&gt;"",IF(O377&lt;wsp!O$4,0,ROUNDDOWN(wsp!O$2*(O377-wsp!O$4)^wsp!O$3,0)),"")</f>
        <v/>
      </c>
    </row>
    <row r="378" spans="1:21" x14ac:dyDescent="0.2">
      <c r="A378" s="100">
        <v>377</v>
      </c>
      <c r="B378" s="100"/>
      <c r="C378" s="110"/>
      <c r="D378" s="110"/>
      <c r="E378" s="111"/>
      <c r="F378" s="110"/>
      <c r="G378" s="110"/>
      <c r="H378" s="91" t="str">
        <f t="shared" si="8"/>
        <v xml:space="preserve"> </v>
      </c>
      <c r="I378" s="92" cm="1">
        <f t="array" ref="I378">SUM(IF(ISERROR(LARGE(Q378:U378,{1})),0,LARGE(Q378:U378,{1}))+IF(ISERROR(LARGE(Q378:U378,{2})),0,LARGE(Q378:U378,{2})))</f>
        <v>0</v>
      </c>
      <c r="J378" s="90"/>
      <c r="K378" s="93"/>
      <c r="L378" s="93"/>
      <c r="M378" s="93"/>
      <c r="N378" s="93"/>
      <c r="O378" s="93"/>
      <c r="P378" s="95"/>
      <c r="Q378" s="98" t="str">
        <f>IF(K378&lt;&gt;"",IF(K378/100&gt;wsp!A$4,0,ROUNDDOWN(wsp!A$2*(wsp!A$4-K378/100)^wsp!A$3,0)),"")</f>
        <v/>
      </c>
      <c r="R378" s="98" t="str">
        <f>IF(L378&lt;&gt;"",IF(L378/100&gt;wsp!C$4,0,ROUNDDOWN(wsp!C$2*(wsp!C$4-L378/100)^wsp!C$3,0)),"")</f>
        <v/>
      </c>
      <c r="S378" s="99" t="str">
        <f>IF(M378&lt;&gt;"",IF(M378/100&lt;wsp!H$4,0,ROUNDDOWN(wsp!H$2*(M378/100-wsp!H$4)^wsp!H$3,0)),"")</f>
        <v/>
      </c>
      <c r="T378" s="98" t="str">
        <f>IF(N378&lt;&gt;"",IF(N378/100&lt;wsp!J$4,0,ROUNDDOWN(wsp!J$2*(N378/100-wsp!J$4)^wsp!J$3,0)),"")</f>
        <v/>
      </c>
      <c r="U378" s="98" t="str">
        <f>IF(O378&lt;&gt;"",IF(O378&lt;wsp!O$4,0,ROUNDDOWN(wsp!O$2*(O378-wsp!O$4)^wsp!O$3,0)),"")</f>
        <v/>
      </c>
    </row>
    <row r="379" spans="1:21" x14ac:dyDescent="0.2">
      <c r="A379" s="100">
        <v>378</v>
      </c>
      <c r="B379" s="100"/>
      <c r="C379" s="110"/>
      <c r="D379" s="110"/>
      <c r="E379" s="111"/>
      <c r="F379" s="110"/>
      <c r="G379" s="110"/>
      <c r="H379" s="91" t="str">
        <f t="shared" si="8"/>
        <v xml:space="preserve"> </v>
      </c>
      <c r="I379" s="92" cm="1">
        <f t="array" ref="I379">SUM(IF(ISERROR(LARGE(Q379:U379,{1})),0,LARGE(Q379:U379,{1}))+IF(ISERROR(LARGE(Q379:U379,{2})),0,LARGE(Q379:U379,{2})))</f>
        <v>0</v>
      </c>
      <c r="J379" s="90"/>
      <c r="K379" s="93"/>
      <c r="L379" s="93"/>
      <c r="M379" s="93"/>
      <c r="N379" s="93"/>
      <c r="O379" s="93"/>
      <c r="P379" s="95"/>
      <c r="Q379" s="98" t="str">
        <f>IF(K379&lt;&gt;"",IF(K379/100&gt;wsp!A$4,0,ROUNDDOWN(wsp!A$2*(wsp!A$4-K379/100)^wsp!A$3,0)),"")</f>
        <v/>
      </c>
      <c r="R379" s="98" t="str">
        <f>IF(L379&lt;&gt;"",IF(L379/100&gt;wsp!C$4,0,ROUNDDOWN(wsp!C$2*(wsp!C$4-L379/100)^wsp!C$3,0)),"")</f>
        <v/>
      </c>
      <c r="S379" s="99" t="str">
        <f>IF(M379&lt;&gt;"",IF(M379/100&lt;wsp!H$4,0,ROUNDDOWN(wsp!H$2*(M379/100-wsp!H$4)^wsp!H$3,0)),"")</f>
        <v/>
      </c>
      <c r="T379" s="98" t="str">
        <f>IF(N379&lt;&gt;"",IF(N379/100&lt;wsp!J$4,0,ROUNDDOWN(wsp!J$2*(N379/100-wsp!J$4)^wsp!J$3,0)),"")</f>
        <v/>
      </c>
      <c r="U379" s="98" t="str">
        <f>IF(O379&lt;&gt;"",IF(O379&lt;wsp!O$4,0,ROUNDDOWN(wsp!O$2*(O379-wsp!O$4)^wsp!O$3,0)),"")</f>
        <v/>
      </c>
    </row>
    <row r="380" spans="1:21" x14ac:dyDescent="0.2">
      <c r="A380" s="100">
        <v>379</v>
      </c>
      <c r="B380" s="100"/>
      <c r="C380" s="110"/>
      <c r="D380" s="110"/>
      <c r="E380" s="111"/>
      <c r="F380" s="110"/>
      <c r="G380" s="110"/>
      <c r="H380" s="91" t="str">
        <f t="shared" si="8"/>
        <v xml:space="preserve"> </v>
      </c>
      <c r="I380" s="92" cm="1">
        <f t="array" ref="I380">SUM(IF(ISERROR(LARGE(Q380:U380,{1})),0,LARGE(Q380:U380,{1}))+IF(ISERROR(LARGE(Q380:U380,{2})),0,LARGE(Q380:U380,{2})))</f>
        <v>0</v>
      </c>
      <c r="J380" s="90"/>
      <c r="K380" s="93"/>
      <c r="L380" s="93"/>
      <c r="M380" s="93"/>
      <c r="N380" s="93"/>
      <c r="O380" s="93"/>
      <c r="P380" s="95"/>
      <c r="Q380" s="98" t="str">
        <f>IF(K380&lt;&gt;"",IF(K380/100&gt;wsp!A$4,0,ROUNDDOWN(wsp!A$2*(wsp!A$4-K380/100)^wsp!A$3,0)),"")</f>
        <v/>
      </c>
      <c r="R380" s="98" t="str">
        <f>IF(L380&lt;&gt;"",IF(L380/100&gt;wsp!C$4,0,ROUNDDOWN(wsp!C$2*(wsp!C$4-L380/100)^wsp!C$3,0)),"")</f>
        <v/>
      </c>
      <c r="S380" s="99" t="str">
        <f>IF(M380&lt;&gt;"",IF(M380/100&lt;wsp!H$4,0,ROUNDDOWN(wsp!H$2*(M380/100-wsp!H$4)^wsp!H$3,0)),"")</f>
        <v/>
      </c>
      <c r="T380" s="98" t="str">
        <f>IF(N380&lt;&gt;"",IF(N380/100&lt;wsp!J$4,0,ROUNDDOWN(wsp!J$2*(N380/100-wsp!J$4)^wsp!J$3,0)),"")</f>
        <v/>
      </c>
      <c r="U380" s="98" t="str">
        <f>IF(O380&lt;&gt;"",IF(O380&lt;wsp!O$4,0,ROUNDDOWN(wsp!O$2*(O380-wsp!O$4)^wsp!O$3,0)),"")</f>
        <v/>
      </c>
    </row>
    <row r="381" spans="1:21" x14ac:dyDescent="0.2">
      <c r="A381" s="100">
        <v>380</v>
      </c>
      <c r="B381" s="100"/>
      <c r="C381" s="110"/>
      <c r="D381" s="110"/>
      <c r="E381" s="111"/>
      <c r="F381" s="110"/>
      <c r="G381" s="110"/>
      <c r="H381" s="91" t="str">
        <f t="shared" si="8"/>
        <v xml:space="preserve"> </v>
      </c>
      <c r="I381" s="92" cm="1">
        <f t="array" ref="I381">SUM(IF(ISERROR(LARGE(Q381:U381,{1})),0,LARGE(Q381:U381,{1}))+IF(ISERROR(LARGE(Q381:U381,{2})),0,LARGE(Q381:U381,{2})))</f>
        <v>0</v>
      </c>
      <c r="J381" s="90"/>
      <c r="K381" s="93"/>
      <c r="L381" s="93"/>
      <c r="M381" s="93"/>
      <c r="N381" s="93"/>
      <c r="O381" s="93"/>
      <c r="P381" s="95"/>
      <c r="Q381" s="98" t="str">
        <f>IF(K381&lt;&gt;"",IF(K381/100&gt;wsp!A$4,0,ROUNDDOWN(wsp!A$2*(wsp!A$4-K381/100)^wsp!A$3,0)),"")</f>
        <v/>
      </c>
      <c r="R381" s="98" t="str">
        <f>IF(L381&lt;&gt;"",IF(L381/100&gt;wsp!C$4,0,ROUNDDOWN(wsp!C$2*(wsp!C$4-L381/100)^wsp!C$3,0)),"")</f>
        <v/>
      </c>
      <c r="S381" s="99" t="str">
        <f>IF(M381&lt;&gt;"",IF(M381/100&lt;wsp!H$4,0,ROUNDDOWN(wsp!H$2*(M381/100-wsp!H$4)^wsp!H$3,0)),"")</f>
        <v/>
      </c>
      <c r="T381" s="98" t="str">
        <f>IF(N381&lt;&gt;"",IF(N381/100&lt;wsp!J$4,0,ROUNDDOWN(wsp!J$2*(N381/100-wsp!J$4)^wsp!J$3,0)),"")</f>
        <v/>
      </c>
      <c r="U381" s="98" t="str">
        <f>IF(O381&lt;&gt;"",IF(O381&lt;wsp!O$4,0,ROUNDDOWN(wsp!O$2*(O381-wsp!O$4)^wsp!O$3,0)),"")</f>
        <v/>
      </c>
    </row>
    <row r="382" spans="1:21" x14ac:dyDescent="0.2">
      <c r="A382" s="100">
        <v>381</v>
      </c>
      <c r="B382" s="100"/>
      <c r="C382" s="110"/>
      <c r="D382" s="110"/>
      <c r="E382" s="111"/>
      <c r="F382" s="110"/>
      <c r="G382" s="110"/>
      <c r="H382" s="91" t="str">
        <f t="shared" si="8"/>
        <v xml:space="preserve"> </v>
      </c>
      <c r="I382" s="92" cm="1">
        <f t="array" ref="I382">SUM(IF(ISERROR(LARGE(Q382:U382,{1})),0,LARGE(Q382:U382,{1}))+IF(ISERROR(LARGE(Q382:U382,{2})),0,LARGE(Q382:U382,{2})))</f>
        <v>0</v>
      </c>
      <c r="J382" s="90"/>
      <c r="K382" s="93"/>
      <c r="L382" s="93"/>
      <c r="M382" s="93"/>
      <c r="N382" s="93"/>
      <c r="O382" s="93"/>
      <c r="P382" s="95"/>
      <c r="Q382" s="98" t="str">
        <f>IF(K382&lt;&gt;"",IF(K382/100&gt;wsp!A$4,0,ROUNDDOWN(wsp!A$2*(wsp!A$4-K382/100)^wsp!A$3,0)),"")</f>
        <v/>
      </c>
      <c r="R382" s="98" t="str">
        <f>IF(L382&lt;&gt;"",IF(L382/100&gt;wsp!C$4,0,ROUNDDOWN(wsp!C$2*(wsp!C$4-L382/100)^wsp!C$3,0)),"")</f>
        <v/>
      </c>
      <c r="S382" s="99" t="str">
        <f>IF(M382&lt;&gt;"",IF(M382/100&lt;wsp!H$4,0,ROUNDDOWN(wsp!H$2*(M382/100-wsp!H$4)^wsp!H$3,0)),"")</f>
        <v/>
      </c>
      <c r="T382" s="98" t="str">
        <f>IF(N382&lt;&gt;"",IF(N382/100&lt;wsp!J$4,0,ROUNDDOWN(wsp!J$2*(N382/100-wsp!J$4)^wsp!J$3,0)),"")</f>
        <v/>
      </c>
      <c r="U382" s="98" t="str">
        <f>IF(O382&lt;&gt;"",IF(O382&lt;wsp!O$4,0,ROUNDDOWN(wsp!O$2*(O382-wsp!O$4)^wsp!O$3,0)),"")</f>
        <v/>
      </c>
    </row>
    <row r="383" spans="1:21" x14ac:dyDescent="0.2">
      <c r="A383" s="100">
        <v>382</v>
      </c>
      <c r="B383" s="100"/>
      <c r="C383" s="110"/>
      <c r="D383" s="110"/>
      <c r="E383" s="111"/>
      <c r="F383" s="110"/>
      <c r="G383" s="110"/>
      <c r="H383" s="91" t="str">
        <f t="shared" si="8"/>
        <v xml:space="preserve"> </v>
      </c>
      <c r="I383" s="92" cm="1">
        <f t="array" ref="I383">SUM(IF(ISERROR(LARGE(Q383:U383,{1})),0,LARGE(Q383:U383,{1}))+IF(ISERROR(LARGE(Q383:U383,{2})),0,LARGE(Q383:U383,{2})))</f>
        <v>0</v>
      </c>
      <c r="J383" s="90"/>
      <c r="K383" s="93"/>
      <c r="L383" s="93"/>
      <c r="M383" s="93"/>
      <c r="N383" s="93"/>
      <c r="O383" s="93"/>
      <c r="P383" s="95"/>
      <c r="Q383" s="98" t="str">
        <f>IF(K383&lt;&gt;"",IF(K383/100&gt;wsp!A$4,0,ROUNDDOWN(wsp!A$2*(wsp!A$4-K383/100)^wsp!A$3,0)),"")</f>
        <v/>
      </c>
      <c r="R383" s="98" t="str">
        <f>IF(L383&lt;&gt;"",IF(L383/100&gt;wsp!C$4,0,ROUNDDOWN(wsp!C$2*(wsp!C$4-L383/100)^wsp!C$3,0)),"")</f>
        <v/>
      </c>
      <c r="S383" s="99" t="str">
        <f>IF(M383&lt;&gt;"",IF(M383/100&lt;wsp!H$4,0,ROUNDDOWN(wsp!H$2*(M383/100-wsp!H$4)^wsp!H$3,0)),"")</f>
        <v/>
      </c>
      <c r="T383" s="98" t="str">
        <f>IF(N383&lt;&gt;"",IF(N383/100&lt;wsp!J$4,0,ROUNDDOWN(wsp!J$2*(N383/100-wsp!J$4)^wsp!J$3,0)),"")</f>
        <v/>
      </c>
      <c r="U383" s="98" t="str">
        <f>IF(O383&lt;&gt;"",IF(O383&lt;wsp!O$4,0,ROUNDDOWN(wsp!O$2*(O383-wsp!O$4)^wsp!O$3,0)),"")</f>
        <v/>
      </c>
    </row>
    <row r="384" spans="1:21" x14ac:dyDescent="0.2">
      <c r="A384" s="100">
        <v>383</v>
      </c>
      <c r="B384" s="100"/>
      <c r="C384" s="110"/>
      <c r="D384" s="110"/>
      <c r="E384" s="111"/>
      <c r="F384" s="110"/>
      <c r="G384" s="110"/>
      <c r="H384" s="91" t="str">
        <f t="shared" si="8"/>
        <v xml:space="preserve"> </v>
      </c>
      <c r="I384" s="92" cm="1">
        <f t="array" ref="I384">SUM(IF(ISERROR(LARGE(Q384:U384,{1})),0,LARGE(Q384:U384,{1}))+IF(ISERROR(LARGE(Q384:U384,{2})),0,LARGE(Q384:U384,{2})))</f>
        <v>0</v>
      </c>
      <c r="J384" s="90"/>
      <c r="K384" s="93"/>
      <c r="L384" s="93"/>
      <c r="M384" s="93"/>
      <c r="N384" s="93"/>
      <c r="O384" s="93"/>
      <c r="P384" s="95"/>
      <c r="Q384" s="98" t="str">
        <f>IF(K384&lt;&gt;"",IF(K384/100&gt;wsp!A$4,0,ROUNDDOWN(wsp!A$2*(wsp!A$4-K384/100)^wsp!A$3,0)),"")</f>
        <v/>
      </c>
      <c r="R384" s="98" t="str">
        <f>IF(L384&lt;&gt;"",IF(L384/100&gt;wsp!C$4,0,ROUNDDOWN(wsp!C$2*(wsp!C$4-L384/100)^wsp!C$3,0)),"")</f>
        <v/>
      </c>
      <c r="S384" s="99" t="str">
        <f>IF(M384&lt;&gt;"",IF(M384/100&lt;wsp!H$4,0,ROUNDDOWN(wsp!H$2*(M384/100-wsp!H$4)^wsp!H$3,0)),"")</f>
        <v/>
      </c>
      <c r="T384" s="98" t="str">
        <f>IF(N384&lt;&gt;"",IF(N384/100&lt;wsp!J$4,0,ROUNDDOWN(wsp!J$2*(N384/100-wsp!J$4)^wsp!J$3,0)),"")</f>
        <v/>
      </c>
      <c r="U384" s="98" t="str">
        <f>IF(O384&lt;&gt;"",IF(O384&lt;wsp!O$4,0,ROUNDDOWN(wsp!O$2*(O384-wsp!O$4)^wsp!O$3,0)),"")</f>
        <v/>
      </c>
    </row>
    <row r="385" spans="1:21" x14ac:dyDescent="0.2">
      <c r="A385" s="100">
        <v>384</v>
      </c>
      <c r="B385" s="100"/>
      <c r="C385" s="110"/>
      <c r="D385" s="110"/>
      <c r="E385" s="111"/>
      <c r="F385" s="110"/>
      <c r="G385" s="110"/>
      <c r="H385" s="91" t="str">
        <f t="shared" ref="H385:H401" si="9">IF(I385=0," ",RANK(I385,I$4:I$203))</f>
        <v xml:space="preserve"> </v>
      </c>
      <c r="I385" s="92" cm="1">
        <f t="array" ref="I385">SUM(IF(ISERROR(LARGE(Q385:U385,{1})),0,LARGE(Q385:U385,{1}))+IF(ISERROR(LARGE(Q385:U385,{2})),0,LARGE(Q385:U385,{2})))</f>
        <v>0</v>
      </c>
      <c r="J385" s="90"/>
      <c r="K385" s="93"/>
      <c r="L385" s="93"/>
      <c r="M385" s="93"/>
      <c r="N385" s="93"/>
      <c r="O385" s="93"/>
      <c r="P385" s="95"/>
      <c r="Q385" s="98" t="str">
        <f>IF(K385&lt;&gt;"",IF(K385/100&gt;wsp!A$4,0,ROUNDDOWN(wsp!A$2*(wsp!A$4-K385/100)^wsp!A$3,0)),"")</f>
        <v/>
      </c>
      <c r="R385" s="98" t="str">
        <f>IF(L385&lt;&gt;"",IF(L385/100&gt;wsp!C$4,0,ROUNDDOWN(wsp!C$2*(wsp!C$4-L385/100)^wsp!C$3,0)),"")</f>
        <v/>
      </c>
      <c r="S385" s="99" t="str">
        <f>IF(M385&lt;&gt;"",IF(M385/100&lt;wsp!H$4,0,ROUNDDOWN(wsp!H$2*(M385/100-wsp!H$4)^wsp!H$3,0)),"")</f>
        <v/>
      </c>
      <c r="T385" s="98" t="str">
        <f>IF(N385&lt;&gt;"",IF(N385/100&lt;wsp!J$4,0,ROUNDDOWN(wsp!J$2*(N385/100-wsp!J$4)^wsp!J$3,0)),"")</f>
        <v/>
      </c>
      <c r="U385" s="98" t="str">
        <f>IF(O385&lt;&gt;"",IF(O385&lt;wsp!O$4,0,ROUNDDOWN(wsp!O$2*(O385-wsp!O$4)^wsp!O$3,0)),"")</f>
        <v/>
      </c>
    </row>
    <row r="386" spans="1:21" x14ac:dyDescent="0.2">
      <c r="A386" s="100">
        <v>385</v>
      </c>
      <c r="B386" s="100"/>
      <c r="C386" s="110"/>
      <c r="D386" s="110"/>
      <c r="E386" s="111"/>
      <c r="F386" s="110"/>
      <c r="G386" s="110"/>
      <c r="H386" s="91" t="str">
        <f t="shared" si="9"/>
        <v xml:space="preserve"> </v>
      </c>
      <c r="I386" s="92" cm="1">
        <f t="array" ref="I386">SUM(IF(ISERROR(LARGE(Q386:U386,{1})),0,LARGE(Q386:U386,{1}))+IF(ISERROR(LARGE(Q386:U386,{2})),0,LARGE(Q386:U386,{2})))</f>
        <v>0</v>
      </c>
      <c r="J386" s="90"/>
      <c r="K386" s="93"/>
      <c r="L386" s="93"/>
      <c r="M386" s="93"/>
      <c r="N386" s="93"/>
      <c r="O386" s="93"/>
      <c r="P386" s="95"/>
      <c r="Q386" s="98" t="str">
        <f>IF(K386&lt;&gt;"",IF(K386/100&gt;wsp!A$4,0,ROUNDDOWN(wsp!A$2*(wsp!A$4-K386/100)^wsp!A$3,0)),"")</f>
        <v/>
      </c>
      <c r="R386" s="98" t="str">
        <f>IF(L386&lt;&gt;"",IF(L386/100&gt;wsp!C$4,0,ROUNDDOWN(wsp!C$2*(wsp!C$4-L386/100)^wsp!C$3,0)),"")</f>
        <v/>
      </c>
      <c r="S386" s="99" t="str">
        <f>IF(M386&lt;&gt;"",IF(M386/100&lt;wsp!H$4,0,ROUNDDOWN(wsp!H$2*(M386/100-wsp!H$4)^wsp!H$3,0)),"")</f>
        <v/>
      </c>
      <c r="T386" s="98" t="str">
        <f>IF(N386&lt;&gt;"",IF(N386/100&lt;wsp!J$4,0,ROUNDDOWN(wsp!J$2*(N386/100-wsp!J$4)^wsp!J$3,0)),"")</f>
        <v/>
      </c>
      <c r="U386" s="98" t="str">
        <f>IF(O386&lt;&gt;"",IF(O386&lt;wsp!O$4,0,ROUNDDOWN(wsp!O$2*(O386-wsp!O$4)^wsp!O$3,0)),"")</f>
        <v/>
      </c>
    </row>
    <row r="387" spans="1:21" x14ac:dyDescent="0.2">
      <c r="A387" s="100">
        <v>386</v>
      </c>
      <c r="B387" s="100"/>
      <c r="C387" s="110"/>
      <c r="D387" s="110"/>
      <c r="E387" s="111"/>
      <c r="F387" s="110"/>
      <c r="G387" s="110"/>
      <c r="H387" s="91" t="str">
        <f t="shared" si="9"/>
        <v xml:space="preserve"> </v>
      </c>
      <c r="I387" s="92" cm="1">
        <f t="array" ref="I387">SUM(IF(ISERROR(LARGE(Q387:U387,{1})),0,LARGE(Q387:U387,{1}))+IF(ISERROR(LARGE(Q387:U387,{2})),0,LARGE(Q387:U387,{2})))</f>
        <v>0</v>
      </c>
      <c r="J387" s="90"/>
      <c r="K387" s="93"/>
      <c r="L387" s="93"/>
      <c r="M387" s="93"/>
      <c r="N387" s="93"/>
      <c r="O387" s="93"/>
      <c r="P387" s="95"/>
      <c r="Q387" s="98" t="str">
        <f>IF(K387&lt;&gt;"",IF(K387/100&gt;wsp!A$4,0,ROUNDDOWN(wsp!A$2*(wsp!A$4-K387/100)^wsp!A$3,0)),"")</f>
        <v/>
      </c>
      <c r="R387" s="98" t="str">
        <f>IF(L387&lt;&gt;"",IF(L387/100&gt;wsp!C$4,0,ROUNDDOWN(wsp!C$2*(wsp!C$4-L387/100)^wsp!C$3,0)),"")</f>
        <v/>
      </c>
      <c r="S387" s="99" t="str">
        <f>IF(M387&lt;&gt;"",IF(M387/100&lt;wsp!H$4,0,ROUNDDOWN(wsp!H$2*(M387/100-wsp!H$4)^wsp!H$3,0)),"")</f>
        <v/>
      </c>
      <c r="T387" s="98" t="str">
        <f>IF(N387&lt;&gt;"",IF(N387/100&lt;wsp!J$4,0,ROUNDDOWN(wsp!J$2*(N387/100-wsp!J$4)^wsp!J$3,0)),"")</f>
        <v/>
      </c>
      <c r="U387" s="98" t="str">
        <f>IF(O387&lt;&gt;"",IF(O387&lt;wsp!O$4,0,ROUNDDOWN(wsp!O$2*(O387-wsp!O$4)^wsp!O$3,0)),"")</f>
        <v/>
      </c>
    </row>
    <row r="388" spans="1:21" x14ac:dyDescent="0.2">
      <c r="A388" s="100">
        <v>387</v>
      </c>
      <c r="B388" s="100"/>
      <c r="C388" s="110"/>
      <c r="D388" s="110"/>
      <c r="E388" s="111"/>
      <c r="F388" s="110"/>
      <c r="G388" s="110"/>
      <c r="H388" s="91" t="str">
        <f t="shared" si="9"/>
        <v xml:space="preserve"> </v>
      </c>
      <c r="I388" s="92" cm="1">
        <f t="array" ref="I388">SUM(IF(ISERROR(LARGE(Q388:U388,{1})),0,LARGE(Q388:U388,{1}))+IF(ISERROR(LARGE(Q388:U388,{2})),0,LARGE(Q388:U388,{2})))</f>
        <v>0</v>
      </c>
      <c r="J388" s="90"/>
      <c r="K388" s="93"/>
      <c r="L388" s="93"/>
      <c r="M388" s="93"/>
      <c r="N388" s="93"/>
      <c r="O388" s="93"/>
      <c r="P388" s="95"/>
      <c r="Q388" s="98" t="str">
        <f>IF(K388&lt;&gt;"",IF(K388/100&gt;wsp!A$4,0,ROUNDDOWN(wsp!A$2*(wsp!A$4-K388/100)^wsp!A$3,0)),"")</f>
        <v/>
      </c>
      <c r="R388" s="98" t="str">
        <f>IF(L388&lt;&gt;"",IF(L388/100&gt;wsp!C$4,0,ROUNDDOWN(wsp!C$2*(wsp!C$4-L388/100)^wsp!C$3,0)),"")</f>
        <v/>
      </c>
      <c r="S388" s="99" t="str">
        <f>IF(M388&lt;&gt;"",IF(M388/100&lt;wsp!H$4,0,ROUNDDOWN(wsp!H$2*(M388/100-wsp!H$4)^wsp!H$3,0)),"")</f>
        <v/>
      </c>
      <c r="T388" s="98" t="str">
        <f>IF(N388&lt;&gt;"",IF(N388/100&lt;wsp!J$4,0,ROUNDDOWN(wsp!J$2*(N388/100-wsp!J$4)^wsp!J$3,0)),"")</f>
        <v/>
      </c>
      <c r="U388" s="98" t="str">
        <f>IF(O388&lt;&gt;"",IF(O388&lt;wsp!O$4,0,ROUNDDOWN(wsp!O$2*(O388-wsp!O$4)^wsp!O$3,0)),"")</f>
        <v/>
      </c>
    </row>
    <row r="389" spans="1:21" x14ac:dyDescent="0.2">
      <c r="A389" s="100">
        <v>388</v>
      </c>
      <c r="B389" s="100"/>
      <c r="C389" s="110"/>
      <c r="D389" s="110"/>
      <c r="E389" s="111"/>
      <c r="F389" s="110"/>
      <c r="G389" s="110"/>
      <c r="H389" s="91" t="str">
        <f t="shared" si="9"/>
        <v xml:space="preserve"> </v>
      </c>
      <c r="I389" s="92" cm="1">
        <f t="array" ref="I389">SUM(IF(ISERROR(LARGE(Q389:U389,{1})),0,LARGE(Q389:U389,{1}))+IF(ISERROR(LARGE(Q389:U389,{2})),0,LARGE(Q389:U389,{2})))</f>
        <v>0</v>
      </c>
      <c r="J389" s="90"/>
      <c r="K389" s="93"/>
      <c r="L389" s="93"/>
      <c r="M389" s="93"/>
      <c r="N389" s="93"/>
      <c r="O389" s="93"/>
      <c r="P389" s="95"/>
      <c r="Q389" s="98" t="str">
        <f>IF(K389&lt;&gt;"",IF(K389/100&gt;wsp!A$4,0,ROUNDDOWN(wsp!A$2*(wsp!A$4-K389/100)^wsp!A$3,0)),"")</f>
        <v/>
      </c>
      <c r="R389" s="98" t="str">
        <f>IF(L389&lt;&gt;"",IF(L389/100&gt;wsp!C$4,0,ROUNDDOWN(wsp!C$2*(wsp!C$4-L389/100)^wsp!C$3,0)),"")</f>
        <v/>
      </c>
      <c r="S389" s="99" t="str">
        <f>IF(M389&lt;&gt;"",IF(M389/100&lt;wsp!H$4,0,ROUNDDOWN(wsp!H$2*(M389/100-wsp!H$4)^wsp!H$3,0)),"")</f>
        <v/>
      </c>
      <c r="T389" s="98" t="str">
        <f>IF(N389&lt;&gt;"",IF(N389/100&lt;wsp!J$4,0,ROUNDDOWN(wsp!J$2*(N389/100-wsp!J$4)^wsp!J$3,0)),"")</f>
        <v/>
      </c>
      <c r="U389" s="98" t="str">
        <f>IF(O389&lt;&gt;"",IF(O389&lt;wsp!O$4,0,ROUNDDOWN(wsp!O$2*(O389-wsp!O$4)^wsp!O$3,0)),"")</f>
        <v/>
      </c>
    </row>
    <row r="390" spans="1:21" x14ac:dyDescent="0.2">
      <c r="A390" s="100">
        <v>389</v>
      </c>
      <c r="B390" s="100"/>
      <c r="C390" s="110"/>
      <c r="D390" s="110"/>
      <c r="E390" s="111"/>
      <c r="F390" s="110"/>
      <c r="G390" s="110"/>
      <c r="H390" s="91" t="str">
        <f t="shared" si="9"/>
        <v xml:space="preserve"> </v>
      </c>
      <c r="I390" s="92" cm="1">
        <f t="array" ref="I390">SUM(IF(ISERROR(LARGE(Q390:U390,{1})),0,LARGE(Q390:U390,{1}))+IF(ISERROR(LARGE(Q390:U390,{2})),0,LARGE(Q390:U390,{2})))</f>
        <v>0</v>
      </c>
      <c r="J390" s="90"/>
      <c r="K390" s="93"/>
      <c r="L390" s="93"/>
      <c r="M390" s="93"/>
      <c r="N390" s="93"/>
      <c r="O390" s="93"/>
      <c r="P390" s="95"/>
      <c r="Q390" s="98" t="str">
        <f>IF(K390&lt;&gt;"",IF(K390/100&gt;wsp!A$4,0,ROUNDDOWN(wsp!A$2*(wsp!A$4-K390/100)^wsp!A$3,0)),"")</f>
        <v/>
      </c>
      <c r="R390" s="98" t="str">
        <f>IF(L390&lt;&gt;"",IF(L390/100&gt;wsp!C$4,0,ROUNDDOWN(wsp!C$2*(wsp!C$4-L390/100)^wsp!C$3,0)),"")</f>
        <v/>
      </c>
      <c r="S390" s="99" t="str">
        <f>IF(M390&lt;&gt;"",IF(M390/100&lt;wsp!H$4,0,ROUNDDOWN(wsp!H$2*(M390/100-wsp!H$4)^wsp!H$3,0)),"")</f>
        <v/>
      </c>
      <c r="T390" s="98" t="str">
        <f>IF(N390&lt;&gt;"",IF(N390/100&lt;wsp!J$4,0,ROUNDDOWN(wsp!J$2*(N390/100-wsp!J$4)^wsp!J$3,0)),"")</f>
        <v/>
      </c>
      <c r="U390" s="98" t="str">
        <f>IF(O390&lt;&gt;"",IF(O390&lt;wsp!O$4,0,ROUNDDOWN(wsp!O$2*(O390-wsp!O$4)^wsp!O$3,0)),"")</f>
        <v/>
      </c>
    </row>
    <row r="391" spans="1:21" x14ac:dyDescent="0.2">
      <c r="A391" s="100">
        <v>390</v>
      </c>
      <c r="B391" s="100"/>
      <c r="C391" s="110"/>
      <c r="D391" s="110"/>
      <c r="E391" s="111"/>
      <c r="F391" s="110"/>
      <c r="G391" s="110"/>
      <c r="H391" s="91" t="str">
        <f t="shared" si="9"/>
        <v xml:space="preserve"> </v>
      </c>
      <c r="I391" s="92" cm="1">
        <f t="array" ref="I391">SUM(IF(ISERROR(LARGE(Q391:U391,{1})),0,LARGE(Q391:U391,{1}))+IF(ISERROR(LARGE(Q391:U391,{2})),0,LARGE(Q391:U391,{2})))</f>
        <v>0</v>
      </c>
      <c r="J391" s="90"/>
      <c r="K391" s="93"/>
      <c r="L391" s="93"/>
      <c r="M391" s="93"/>
      <c r="N391" s="93"/>
      <c r="O391" s="93"/>
      <c r="P391" s="95"/>
      <c r="Q391" s="98" t="str">
        <f>IF(K391&lt;&gt;"",IF(K391/100&gt;wsp!A$4,0,ROUNDDOWN(wsp!A$2*(wsp!A$4-K391/100)^wsp!A$3,0)),"")</f>
        <v/>
      </c>
      <c r="R391" s="98" t="str">
        <f>IF(L391&lt;&gt;"",IF(L391/100&gt;wsp!C$4,0,ROUNDDOWN(wsp!C$2*(wsp!C$4-L391/100)^wsp!C$3,0)),"")</f>
        <v/>
      </c>
      <c r="S391" s="99" t="str">
        <f>IF(M391&lt;&gt;"",IF(M391/100&lt;wsp!H$4,0,ROUNDDOWN(wsp!H$2*(M391/100-wsp!H$4)^wsp!H$3,0)),"")</f>
        <v/>
      </c>
      <c r="T391" s="98" t="str">
        <f>IF(N391&lt;&gt;"",IF(N391/100&lt;wsp!J$4,0,ROUNDDOWN(wsp!J$2*(N391/100-wsp!J$4)^wsp!J$3,0)),"")</f>
        <v/>
      </c>
      <c r="U391" s="98" t="str">
        <f>IF(O391&lt;&gt;"",IF(O391&lt;wsp!O$4,0,ROUNDDOWN(wsp!O$2*(O391-wsp!O$4)^wsp!O$3,0)),"")</f>
        <v/>
      </c>
    </row>
    <row r="392" spans="1:21" x14ac:dyDescent="0.2">
      <c r="A392" s="100">
        <v>391</v>
      </c>
      <c r="B392" s="100"/>
      <c r="C392" s="110"/>
      <c r="D392" s="110"/>
      <c r="E392" s="111"/>
      <c r="F392" s="110"/>
      <c r="G392" s="110"/>
      <c r="H392" s="91" t="str">
        <f t="shared" si="9"/>
        <v xml:space="preserve"> </v>
      </c>
      <c r="I392" s="92" cm="1">
        <f t="array" ref="I392">SUM(IF(ISERROR(LARGE(Q392:U392,{1})),0,LARGE(Q392:U392,{1}))+IF(ISERROR(LARGE(Q392:U392,{2})),0,LARGE(Q392:U392,{2})))</f>
        <v>0</v>
      </c>
      <c r="J392" s="90"/>
      <c r="K392" s="93"/>
      <c r="L392" s="93"/>
      <c r="M392" s="93"/>
      <c r="N392" s="93"/>
      <c r="O392" s="93"/>
      <c r="P392" s="95"/>
      <c r="Q392" s="98" t="str">
        <f>IF(K392&lt;&gt;"",IF(K392/100&gt;wsp!A$4,0,ROUNDDOWN(wsp!A$2*(wsp!A$4-K392/100)^wsp!A$3,0)),"")</f>
        <v/>
      </c>
      <c r="R392" s="98" t="str">
        <f>IF(L392&lt;&gt;"",IF(L392/100&gt;wsp!C$4,0,ROUNDDOWN(wsp!C$2*(wsp!C$4-L392/100)^wsp!C$3,0)),"")</f>
        <v/>
      </c>
      <c r="S392" s="99" t="str">
        <f>IF(M392&lt;&gt;"",IF(M392/100&lt;wsp!H$4,0,ROUNDDOWN(wsp!H$2*(M392/100-wsp!H$4)^wsp!H$3,0)),"")</f>
        <v/>
      </c>
      <c r="T392" s="98" t="str">
        <f>IF(N392&lt;&gt;"",IF(N392/100&lt;wsp!J$4,0,ROUNDDOWN(wsp!J$2*(N392/100-wsp!J$4)^wsp!J$3,0)),"")</f>
        <v/>
      </c>
      <c r="U392" s="98" t="str">
        <f>IF(O392&lt;&gt;"",IF(O392&lt;wsp!O$4,0,ROUNDDOWN(wsp!O$2*(O392-wsp!O$4)^wsp!O$3,0)),"")</f>
        <v/>
      </c>
    </row>
    <row r="393" spans="1:21" x14ac:dyDescent="0.2">
      <c r="A393" s="100">
        <v>392</v>
      </c>
      <c r="B393" s="100"/>
      <c r="C393" s="110"/>
      <c r="D393" s="110"/>
      <c r="E393" s="111"/>
      <c r="F393" s="110"/>
      <c r="G393" s="110"/>
      <c r="H393" s="91" t="str">
        <f t="shared" si="9"/>
        <v xml:space="preserve"> </v>
      </c>
      <c r="I393" s="92" cm="1">
        <f t="array" ref="I393">SUM(IF(ISERROR(LARGE(Q393:U393,{1})),0,LARGE(Q393:U393,{1}))+IF(ISERROR(LARGE(Q393:U393,{2})),0,LARGE(Q393:U393,{2})))</f>
        <v>0</v>
      </c>
      <c r="J393" s="90"/>
      <c r="K393" s="93"/>
      <c r="L393" s="93"/>
      <c r="M393" s="93"/>
      <c r="N393" s="93"/>
      <c r="O393" s="93"/>
      <c r="P393" s="95"/>
      <c r="Q393" s="98" t="str">
        <f>IF(K393&lt;&gt;"",IF(K393/100&gt;wsp!A$4,0,ROUNDDOWN(wsp!A$2*(wsp!A$4-K393/100)^wsp!A$3,0)),"")</f>
        <v/>
      </c>
      <c r="R393" s="98" t="str">
        <f>IF(L393&lt;&gt;"",IF(L393/100&gt;wsp!C$4,0,ROUNDDOWN(wsp!C$2*(wsp!C$4-L393/100)^wsp!C$3,0)),"")</f>
        <v/>
      </c>
      <c r="S393" s="99" t="str">
        <f>IF(M393&lt;&gt;"",IF(M393/100&lt;wsp!H$4,0,ROUNDDOWN(wsp!H$2*(M393/100-wsp!H$4)^wsp!H$3,0)),"")</f>
        <v/>
      </c>
      <c r="T393" s="98" t="str">
        <f>IF(N393&lt;&gt;"",IF(N393/100&lt;wsp!J$4,0,ROUNDDOWN(wsp!J$2*(N393/100-wsp!J$4)^wsp!J$3,0)),"")</f>
        <v/>
      </c>
      <c r="U393" s="98" t="str">
        <f>IF(O393&lt;&gt;"",IF(O393&lt;wsp!O$4,0,ROUNDDOWN(wsp!O$2*(O393-wsp!O$4)^wsp!O$3,0)),"")</f>
        <v/>
      </c>
    </row>
    <row r="394" spans="1:21" x14ac:dyDescent="0.2">
      <c r="A394" s="100">
        <v>393</v>
      </c>
      <c r="B394" s="100"/>
      <c r="C394" s="110"/>
      <c r="D394" s="110"/>
      <c r="E394" s="111"/>
      <c r="F394" s="110"/>
      <c r="G394" s="110"/>
      <c r="H394" s="91" t="str">
        <f t="shared" si="9"/>
        <v xml:space="preserve"> </v>
      </c>
      <c r="I394" s="92" cm="1">
        <f t="array" ref="I394">SUM(IF(ISERROR(LARGE(Q394:U394,{1})),0,LARGE(Q394:U394,{1}))+IF(ISERROR(LARGE(Q394:U394,{2})),0,LARGE(Q394:U394,{2})))</f>
        <v>0</v>
      </c>
      <c r="J394" s="90"/>
      <c r="K394" s="93"/>
      <c r="L394" s="93"/>
      <c r="M394" s="93"/>
      <c r="N394" s="93"/>
      <c r="O394" s="93"/>
      <c r="P394" s="95"/>
      <c r="Q394" s="98" t="str">
        <f>IF(K394&lt;&gt;"",IF(K394/100&gt;wsp!A$4,0,ROUNDDOWN(wsp!A$2*(wsp!A$4-K394/100)^wsp!A$3,0)),"")</f>
        <v/>
      </c>
      <c r="R394" s="98" t="str">
        <f>IF(L394&lt;&gt;"",IF(L394/100&gt;wsp!C$4,0,ROUNDDOWN(wsp!C$2*(wsp!C$4-L394/100)^wsp!C$3,0)),"")</f>
        <v/>
      </c>
      <c r="S394" s="99" t="str">
        <f>IF(M394&lt;&gt;"",IF(M394/100&lt;wsp!H$4,0,ROUNDDOWN(wsp!H$2*(M394/100-wsp!H$4)^wsp!H$3,0)),"")</f>
        <v/>
      </c>
      <c r="T394" s="98" t="str">
        <f>IF(N394&lt;&gt;"",IF(N394/100&lt;wsp!J$4,0,ROUNDDOWN(wsp!J$2*(N394/100-wsp!J$4)^wsp!J$3,0)),"")</f>
        <v/>
      </c>
      <c r="U394" s="98" t="str">
        <f>IF(O394&lt;&gt;"",IF(O394&lt;wsp!O$4,0,ROUNDDOWN(wsp!O$2*(O394-wsp!O$4)^wsp!O$3,0)),"")</f>
        <v/>
      </c>
    </row>
    <row r="395" spans="1:21" x14ac:dyDescent="0.2">
      <c r="A395" s="100">
        <v>394</v>
      </c>
      <c r="B395" s="100"/>
      <c r="C395" s="110"/>
      <c r="D395" s="110"/>
      <c r="E395" s="111"/>
      <c r="F395" s="110"/>
      <c r="G395" s="110"/>
      <c r="H395" s="91" t="str">
        <f t="shared" si="9"/>
        <v xml:space="preserve"> </v>
      </c>
      <c r="I395" s="92" cm="1">
        <f t="array" ref="I395">SUM(IF(ISERROR(LARGE(Q395:U395,{1})),0,LARGE(Q395:U395,{1}))+IF(ISERROR(LARGE(Q395:U395,{2})),0,LARGE(Q395:U395,{2})))</f>
        <v>0</v>
      </c>
      <c r="J395" s="90"/>
      <c r="K395" s="93"/>
      <c r="L395" s="93"/>
      <c r="M395" s="93"/>
      <c r="N395" s="93"/>
      <c r="O395" s="93"/>
      <c r="P395" s="95"/>
      <c r="Q395" s="98" t="str">
        <f>IF(K395&lt;&gt;"",IF(K395/100&gt;wsp!A$4,0,ROUNDDOWN(wsp!A$2*(wsp!A$4-K395/100)^wsp!A$3,0)),"")</f>
        <v/>
      </c>
      <c r="R395" s="98" t="str">
        <f>IF(L395&lt;&gt;"",IF(L395/100&gt;wsp!C$4,0,ROUNDDOWN(wsp!C$2*(wsp!C$4-L395/100)^wsp!C$3,0)),"")</f>
        <v/>
      </c>
      <c r="S395" s="99" t="str">
        <f>IF(M395&lt;&gt;"",IF(M395/100&lt;wsp!H$4,0,ROUNDDOWN(wsp!H$2*(M395/100-wsp!H$4)^wsp!H$3,0)),"")</f>
        <v/>
      </c>
      <c r="T395" s="98" t="str">
        <f>IF(N395&lt;&gt;"",IF(N395/100&lt;wsp!J$4,0,ROUNDDOWN(wsp!J$2*(N395/100-wsp!J$4)^wsp!J$3,0)),"")</f>
        <v/>
      </c>
      <c r="U395" s="98" t="str">
        <f>IF(O395&lt;&gt;"",IF(O395&lt;wsp!O$4,0,ROUNDDOWN(wsp!O$2*(O395-wsp!O$4)^wsp!O$3,0)),"")</f>
        <v/>
      </c>
    </row>
    <row r="396" spans="1:21" x14ac:dyDescent="0.25">
      <c r="A396" s="100">
        <v>395</v>
      </c>
      <c r="B396" s="100"/>
      <c r="C396" s="100"/>
      <c r="D396" s="100"/>
      <c r="E396" s="109"/>
      <c r="F396" s="101"/>
      <c r="G396" s="101"/>
      <c r="H396" s="91" t="str">
        <f t="shared" si="9"/>
        <v xml:space="preserve"> </v>
      </c>
      <c r="I396" s="92" cm="1">
        <f t="array" ref="I396">SUM(IF(ISERROR(LARGE(Q396:U396,{1})),0,LARGE(Q396:U396,{1}))+IF(ISERROR(LARGE(Q396:U396,{2})),0,LARGE(Q396:U396,{2})))</f>
        <v>0</v>
      </c>
      <c r="J396" s="90"/>
      <c r="K396" s="93"/>
      <c r="L396" s="93"/>
      <c r="M396" s="93"/>
      <c r="N396" s="93"/>
      <c r="O396" s="93"/>
      <c r="P396" s="95"/>
      <c r="Q396" s="98" t="str">
        <f>IF(K396&lt;&gt;"",IF(K396/100&gt;wsp!A$4,0,ROUNDDOWN(wsp!A$2*(wsp!A$4-K396/100)^wsp!A$3,0)),"")</f>
        <v/>
      </c>
      <c r="R396" s="98" t="str">
        <f>IF(L396&lt;&gt;"",IF(L396/100&gt;wsp!C$4,0,ROUNDDOWN(wsp!C$2*(wsp!C$4-L396/100)^wsp!C$3,0)),"")</f>
        <v/>
      </c>
      <c r="S396" s="99" t="str">
        <f>IF(M396&lt;&gt;"",IF(M396/100&lt;wsp!H$4,0,ROUNDDOWN(wsp!H$2*(M396/100-wsp!H$4)^wsp!H$3,0)),"")</f>
        <v/>
      </c>
      <c r="T396" s="98" t="str">
        <f>IF(N396&lt;&gt;"",IF(N396/100&lt;wsp!J$4,0,ROUNDDOWN(wsp!J$2*(N396/100-wsp!J$4)^wsp!J$3,0)),"")</f>
        <v/>
      </c>
      <c r="U396" s="98" t="str">
        <f>IF(O396&lt;&gt;"",IF(O396&lt;wsp!O$4,0,ROUNDDOWN(wsp!O$2*(O396-wsp!O$4)^wsp!O$3,0)),"")</f>
        <v/>
      </c>
    </row>
    <row r="397" spans="1:21" x14ac:dyDescent="0.25">
      <c r="A397" s="100">
        <v>396</v>
      </c>
      <c r="B397" s="100"/>
      <c r="C397" s="100"/>
      <c r="D397" s="100"/>
      <c r="E397" s="109"/>
      <c r="F397" s="101"/>
      <c r="G397" s="101"/>
      <c r="H397" s="91" t="str">
        <f t="shared" si="9"/>
        <v xml:space="preserve"> </v>
      </c>
      <c r="I397" s="92" cm="1">
        <f t="array" ref="I397">SUM(IF(ISERROR(LARGE(Q397:U397,{1})),0,LARGE(Q397:U397,{1}))+IF(ISERROR(LARGE(Q397:U397,{2})),0,LARGE(Q397:U397,{2})))</f>
        <v>0</v>
      </c>
      <c r="J397" s="90"/>
      <c r="K397" s="93"/>
      <c r="L397" s="93"/>
      <c r="M397" s="93"/>
      <c r="N397" s="93"/>
      <c r="O397" s="93"/>
      <c r="P397" s="95"/>
      <c r="Q397" s="98" t="str">
        <f>IF(K397&lt;&gt;"",IF(K397/100&gt;wsp!A$4,0,ROUNDDOWN(wsp!A$2*(wsp!A$4-K397/100)^wsp!A$3,0)),"")</f>
        <v/>
      </c>
      <c r="R397" s="98" t="str">
        <f>IF(L397&lt;&gt;"",IF(L397/100&gt;wsp!C$4,0,ROUNDDOWN(wsp!C$2*(wsp!C$4-L397/100)^wsp!C$3,0)),"")</f>
        <v/>
      </c>
      <c r="S397" s="99" t="str">
        <f>IF(M397&lt;&gt;"",IF(M397/100&lt;wsp!H$4,0,ROUNDDOWN(wsp!H$2*(M397/100-wsp!H$4)^wsp!H$3,0)),"")</f>
        <v/>
      </c>
      <c r="T397" s="98" t="str">
        <f>IF(N397&lt;&gt;"",IF(N397/100&lt;wsp!J$4,0,ROUNDDOWN(wsp!J$2*(N397/100-wsp!J$4)^wsp!J$3,0)),"")</f>
        <v/>
      </c>
      <c r="U397" s="98" t="str">
        <f>IF(O397&lt;&gt;"",IF(O397&lt;wsp!O$4,0,ROUNDDOWN(wsp!O$2*(O397-wsp!O$4)^wsp!O$3,0)),"")</f>
        <v/>
      </c>
    </row>
    <row r="398" spans="1:21" x14ac:dyDescent="0.25">
      <c r="A398" s="100">
        <v>397</v>
      </c>
      <c r="B398" s="100"/>
      <c r="C398" s="100"/>
      <c r="D398" s="100"/>
      <c r="E398" s="109"/>
      <c r="F398" s="101"/>
      <c r="G398" s="101"/>
      <c r="H398" s="91" t="str">
        <f t="shared" si="9"/>
        <v xml:space="preserve"> </v>
      </c>
      <c r="I398" s="92" cm="1">
        <f t="array" ref="I398">SUM(IF(ISERROR(LARGE(Q398:U398,{1})),0,LARGE(Q398:U398,{1}))+IF(ISERROR(LARGE(Q398:U398,{2})),0,LARGE(Q398:U398,{2})))</f>
        <v>0</v>
      </c>
      <c r="J398" s="90"/>
      <c r="K398" s="93"/>
      <c r="L398" s="93"/>
      <c r="M398" s="93"/>
      <c r="N398" s="93"/>
      <c r="O398" s="93"/>
      <c r="P398" s="95"/>
      <c r="Q398" s="98" t="str">
        <f>IF(K398&lt;&gt;"",IF(K398/100&gt;wsp!A$4,0,ROUNDDOWN(wsp!A$2*(wsp!A$4-K398/100)^wsp!A$3,0)),"")</f>
        <v/>
      </c>
      <c r="R398" s="98" t="str">
        <f>IF(L398&lt;&gt;"",IF(L398/100&gt;wsp!C$4,0,ROUNDDOWN(wsp!C$2*(wsp!C$4-L398/100)^wsp!C$3,0)),"")</f>
        <v/>
      </c>
      <c r="S398" s="99" t="str">
        <f>IF(M398&lt;&gt;"",IF(M398/100&lt;wsp!H$4,0,ROUNDDOWN(wsp!H$2*(M398/100-wsp!H$4)^wsp!H$3,0)),"")</f>
        <v/>
      </c>
      <c r="T398" s="98" t="str">
        <f>IF(N398&lt;&gt;"",IF(N398/100&lt;wsp!J$4,0,ROUNDDOWN(wsp!J$2*(N398/100-wsp!J$4)^wsp!J$3,0)),"")</f>
        <v/>
      </c>
      <c r="U398" s="98" t="str">
        <f>IF(O398&lt;&gt;"",IF(O398&lt;wsp!O$4,0,ROUNDDOWN(wsp!O$2*(O398-wsp!O$4)^wsp!O$3,0)),"")</f>
        <v/>
      </c>
    </row>
    <row r="399" spans="1:21" x14ac:dyDescent="0.25">
      <c r="A399" s="100">
        <v>398</v>
      </c>
      <c r="B399" s="100"/>
      <c r="C399" s="100"/>
      <c r="D399" s="100"/>
      <c r="E399" s="109"/>
      <c r="F399" s="101"/>
      <c r="G399" s="101"/>
      <c r="H399" s="91" t="str">
        <f t="shared" si="9"/>
        <v xml:space="preserve"> </v>
      </c>
      <c r="I399" s="92" cm="1">
        <f t="array" ref="I399">SUM(IF(ISERROR(LARGE(Q399:U399,{1})),0,LARGE(Q399:U399,{1}))+IF(ISERROR(LARGE(Q399:U399,{2})),0,LARGE(Q399:U399,{2})))</f>
        <v>0</v>
      </c>
      <c r="J399" s="90"/>
      <c r="K399" s="93"/>
      <c r="L399" s="93"/>
      <c r="M399" s="93"/>
      <c r="N399" s="93"/>
      <c r="O399" s="93"/>
      <c r="P399" s="95"/>
      <c r="Q399" s="98" t="str">
        <f>IF(K399&lt;&gt;"",IF(K399/100&gt;wsp!A$4,0,ROUNDDOWN(wsp!A$2*(wsp!A$4-K399/100)^wsp!A$3,0)),"")</f>
        <v/>
      </c>
      <c r="R399" s="98" t="str">
        <f>IF(L399&lt;&gt;"",IF(L399/100&gt;wsp!C$4,0,ROUNDDOWN(wsp!C$2*(wsp!C$4-L399/100)^wsp!C$3,0)),"")</f>
        <v/>
      </c>
      <c r="S399" s="99" t="str">
        <f>IF(M399&lt;&gt;"",IF(M399/100&lt;wsp!H$4,0,ROUNDDOWN(wsp!H$2*(M399/100-wsp!H$4)^wsp!H$3,0)),"")</f>
        <v/>
      </c>
      <c r="T399" s="98" t="str">
        <f>IF(N399&lt;&gt;"",IF(N399/100&lt;wsp!J$4,0,ROUNDDOWN(wsp!J$2*(N399/100-wsp!J$4)^wsp!J$3,0)),"")</f>
        <v/>
      </c>
      <c r="U399" s="98" t="str">
        <f>IF(O399&lt;&gt;"",IF(O399&lt;wsp!O$4,0,ROUNDDOWN(wsp!O$2*(O399-wsp!O$4)^wsp!O$3,0)),"")</f>
        <v/>
      </c>
    </row>
    <row r="400" spans="1:21" x14ac:dyDescent="0.25">
      <c r="A400" s="100">
        <v>399</v>
      </c>
      <c r="B400" s="100"/>
      <c r="C400" s="100"/>
      <c r="D400" s="100"/>
      <c r="E400" s="109"/>
      <c r="F400" s="101"/>
      <c r="G400" s="101"/>
      <c r="H400" s="91" t="str">
        <f t="shared" si="9"/>
        <v xml:space="preserve"> </v>
      </c>
      <c r="I400" s="92" cm="1">
        <f t="array" ref="I400">SUM(IF(ISERROR(LARGE(Q400:U400,{1})),0,LARGE(Q400:U400,{1}))+IF(ISERROR(LARGE(Q400:U400,{2})),0,LARGE(Q400:U400,{2})))</f>
        <v>0</v>
      </c>
      <c r="J400" s="90"/>
      <c r="K400" s="93"/>
      <c r="L400" s="93"/>
      <c r="M400" s="93"/>
      <c r="N400" s="93"/>
      <c r="O400" s="93"/>
      <c r="P400" s="95"/>
      <c r="Q400" s="98" t="str">
        <f>IF(K400&lt;&gt;"",IF(K400/100&gt;wsp!A$4,0,ROUNDDOWN(wsp!A$2*(wsp!A$4-K400/100)^wsp!A$3,0)),"")</f>
        <v/>
      </c>
      <c r="R400" s="98" t="str">
        <f>IF(L400&lt;&gt;"",IF(L400/100&gt;wsp!C$4,0,ROUNDDOWN(wsp!C$2*(wsp!C$4-L400/100)^wsp!C$3,0)),"")</f>
        <v/>
      </c>
      <c r="S400" s="99" t="str">
        <f>IF(M400&lt;&gt;"",IF(M400/100&lt;wsp!H$4,0,ROUNDDOWN(wsp!H$2*(M400/100-wsp!H$4)^wsp!H$3,0)),"")</f>
        <v/>
      </c>
      <c r="T400" s="98" t="str">
        <f>IF(N400&lt;&gt;"",IF(N400/100&lt;wsp!J$4,0,ROUNDDOWN(wsp!J$2*(N400/100-wsp!J$4)^wsp!J$3,0)),"")</f>
        <v/>
      </c>
      <c r="U400" s="98" t="str">
        <f>IF(O400&lt;&gt;"",IF(O400&lt;wsp!O$4,0,ROUNDDOWN(wsp!O$2*(O400-wsp!O$4)^wsp!O$3,0)),"")</f>
        <v/>
      </c>
    </row>
    <row r="401" spans="1:21" x14ac:dyDescent="0.25">
      <c r="A401" s="100">
        <v>400</v>
      </c>
      <c r="B401" s="100"/>
      <c r="C401" s="100"/>
      <c r="D401" s="100"/>
      <c r="E401" s="109"/>
      <c r="F401" s="101"/>
      <c r="G401" s="101"/>
      <c r="H401" s="91" t="str">
        <f t="shared" si="9"/>
        <v xml:space="preserve"> </v>
      </c>
      <c r="I401" s="92" cm="1">
        <f t="array" ref="I401">SUM(IF(ISERROR(LARGE(Q401:U401,{1})),0,LARGE(Q401:U401,{1}))+IF(ISERROR(LARGE(Q401:U401,{2})),0,LARGE(Q401:U401,{2})))</f>
        <v>0</v>
      </c>
      <c r="J401" s="90"/>
      <c r="K401" s="93"/>
      <c r="L401" s="93"/>
      <c r="M401" s="93"/>
      <c r="N401" s="93"/>
      <c r="O401" s="93"/>
      <c r="P401" s="95"/>
      <c r="Q401" s="98" t="str">
        <f>IF(K401&lt;&gt;"",IF(K401/100&gt;wsp!A$4,0,ROUNDDOWN(wsp!A$2*(wsp!A$4-K401/100)^wsp!A$3,0)),"")</f>
        <v/>
      </c>
      <c r="R401" s="98" t="str">
        <f>IF(L401&lt;&gt;"",IF(L401/100&gt;wsp!C$4,0,ROUNDDOWN(wsp!C$2*(wsp!C$4-L401/100)^wsp!C$3,0)),"")</f>
        <v/>
      </c>
      <c r="S401" s="99" t="str">
        <f>IF(M401&lt;&gt;"",IF(M401/100&lt;wsp!H$4,0,ROUNDDOWN(wsp!H$2*(M401/100-wsp!H$4)^wsp!H$3,0)),"")</f>
        <v/>
      </c>
      <c r="T401" s="98" t="str">
        <f>IF(N401&lt;&gt;"",IF(N401/100&lt;wsp!J$4,0,ROUNDDOWN(wsp!J$2*(N401/100-wsp!J$4)^wsp!J$3,0)),"")</f>
        <v/>
      </c>
      <c r="U401" s="98" t="str">
        <f>IF(O401&lt;&gt;"",IF(O401&lt;wsp!O$4,0,ROUNDDOWN(wsp!O$2*(O401-wsp!O$4)^wsp!O$3,0)),"")</f>
        <v/>
      </c>
    </row>
  </sheetData>
  <sortState xmlns:xlrd2="http://schemas.microsoft.com/office/spreadsheetml/2017/richdata2" ref="B4:U264">
    <sortCondition descending="1" ref="I4:I264"/>
  </sortState>
  <pageMargins left="0.19685039370078741" right="0.19685039370078741" top="0.19685039370078741" bottom="0.19685039370078741" header="0" footer="0"/>
  <pageSetup paperSize="9"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U399"/>
  <sheetViews>
    <sheetView tabSelected="1"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C130" sqref="C130"/>
    </sheetView>
  </sheetViews>
  <sheetFormatPr defaultColWidth="9.109375" defaultRowHeight="13.8" x14ac:dyDescent="0.25"/>
  <cols>
    <col min="1" max="1" width="4.44140625" style="88" bestFit="1" customWidth="1"/>
    <col min="2" max="2" width="8.88671875" style="88" customWidth="1"/>
    <col min="3" max="3" width="14.88671875" style="88" customWidth="1"/>
    <col min="4" max="4" width="9.77734375" style="88" customWidth="1"/>
    <col min="5" max="5" width="8.77734375" style="132" bestFit="1" customWidth="1"/>
    <col min="6" max="6" width="13.77734375" style="89" customWidth="1"/>
    <col min="7" max="7" width="18.44140625" style="89" customWidth="1"/>
    <col min="8" max="8" width="6.21875" style="94" customWidth="1"/>
    <col min="9" max="9" width="6.109375" style="61" customWidth="1"/>
    <col min="10" max="10" width="1.44140625" style="88" bestFit="1" customWidth="1"/>
    <col min="11" max="11" width="4.5546875" style="97" customWidth="1"/>
    <col min="12" max="12" width="5" style="97" customWidth="1"/>
    <col min="13" max="13" width="5.77734375" style="97" customWidth="1"/>
    <col min="14" max="15" width="5.44140625" style="97" customWidth="1"/>
    <col min="16" max="16" width="1.44140625" style="97" bestFit="1" customWidth="1"/>
    <col min="17" max="17" width="5.109375" style="97" customWidth="1"/>
    <col min="18" max="18" width="5.77734375" style="97" customWidth="1"/>
    <col min="19" max="19" width="5.109375" style="97" customWidth="1"/>
    <col min="20" max="20" width="4.77734375" style="97" customWidth="1"/>
    <col min="21" max="21" width="5.44140625" style="97" customWidth="1"/>
    <col min="22" max="16384" width="9.109375" style="88"/>
  </cols>
  <sheetData>
    <row r="1" spans="1:21" ht="12.75" customHeight="1" x14ac:dyDescent="0.25">
      <c r="A1" s="104" t="s">
        <v>3986</v>
      </c>
      <c r="B1" s="104" t="s">
        <v>4879</v>
      </c>
      <c r="C1" s="104" t="s">
        <v>3977</v>
      </c>
      <c r="D1" s="104" t="s">
        <v>3978</v>
      </c>
      <c r="E1" s="131" t="s">
        <v>3979</v>
      </c>
      <c r="F1" s="105" t="s">
        <v>4666</v>
      </c>
      <c r="G1" s="105" t="s">
        <v>4667</v>
      </c>
      <c r="H1" s="105" t="s">
        <v>4668</v>
      </c>
      <c r="I1" s="104" t="s">
        <v>1664</v>
      </c>
      <c r="J1" s="95" t="s">
        <v>753</v>
      </c>
      <c r="K1" s="104">
        <v>60</v>
      </c>
      <c r="L1" s="104">
        <v>300</v>
      </c>
      <c r="M1" s="104" t="s">
        <v>1674</v>
      </c>
      <c r="N1" s="104" t="s">
        <v>1676</v>
      </c>
      <c r="O1" s="104" t="s">
        <v>1681</v>
      </c>
      <c r="P1" s="95" t="s">
        <v>753</v>
      </c>
      <c r="Q1" s="104">
        <v>60</v>
      </c>
      <c r="R1" s="104">
        <v>300</v>
      </c>
      <c r="S1" s="104" t="s">
        <v>3622</v>
      </c>
      <c r="T1" s="104" t="s">
        <v>3627</v>
      </c>
      <c r="U1" s="104" t="s">
        <v>3621</v>
      </c>
    </row>
    <row r="2" spans="1:21" ht="14.4" thickBot="1" x14ac:dyDescent="0.3">
      <c r="A2" s="96" t="s">
        <v>4878</v>
      </c>
      <c r="B2" s="96"/>
      <c r="F2" s="88"/>
      <c r="G2" s="88" t="s">
        <v>4669</v>
      </c>
      <c r="H2" s="88"/>
      <c r="I2" s="88"/>
      <c r="J2" s="95"/>
      <c r="K2" s="106"/>
      <c r="L2" s="96"/>
      <c r="M2" s="88"/>
      <c r="N2" s="88"/>
      <c r="O2" s="107"/>
      <c r="P2" s="95"/>
      <c r="Q2" s="88"/>
      <c r="R2" s="88"/>
      <c r="S2" s="88"/>
      <c r="T2" s="88"/>
      <c r="U2" s="88"/>
    </row>
    <row r="3" spans="1:21" ht="14.4" thickBot="1" x14ac:dyDescent="0.3">
      <c r="J3" s="95"/>
      <c r="K3" s="126"/>
      <c r="L3" s="130"/>
      <c r="M3" s="128"/>
      <c r="N3" s="129"/>
      <c r="O3" s="127"/>
      <c r="P3" s="102"/>
    </row>
    <row r="4" spans="1:21" x14ac:dyDescent="0.25">
      <c r="A4" s="100">
        <v>1</v>
      </c>
      <c r="B4" s="100">
        <v>439</v>
      </c>
      <c r="C4" s="100" t="s">
        <v>5459</v>
      </c>
      <c r="D4" s="100" t="s">
        <v>5273</v>
      </c>
      <c r="E4" s="134">
        <v>40672</v>
      </c>
      <c r="F4" s="101" t="s">
        <v>5066</v>
      </c>
      <c r="G4" s="101"/>
      <c r="H4" s="91">
        <f t="shared" ref="H4:H67" si="0">IF(I4=0," ",RANK(I4,I$4:I$203))</f>
        <v>1</v>
      </c>
      <c r="I4" s="92">
        <f>SUM(Q4:U4)</f>
        <v>151</v>
      </c>
      <c r="J4" s="95"/>
      <c r="K4" s="103"/>
      <c r="L4" s="103">
        <v>4514</v>
      </c>
      <c r="M4" s="103"/>
      <c r="N4" s="103">
        <v>502</v>
      </c>
      <c r="O4" s="103"/>
      <c r="P4" s="102"/>
      <c r="Q4" s="98" t="str">
        <f>IF(K4&lt;&gt;"",IF(K4/100&gt;wsp!A$10,0,ROUNDDOWN(wsp!A$8*(wsp!A$10-K4/100)^wsp!A$9,0)),"")</f>
        <v/>
      </c>
      <c r="R4" s="98">
        <f>IF(L4&lt;&gt;"",IF(L4/100&gt;wsp!C$10,0,ROUNDDOWN(wsp!C$8*(wsp!C$10-L4/100)^wsp!C$9,0)),"")</f>
        <v>70</v>
      </c>
      <c r="S4" s="98" t="str">
        <f>IF(M4&lt;&gt;"",IF(M4/100&lt;wsp!H$10,0,ROUNDDOWN(wsp!H$8*(M4/100-wsp!H$10)^wsp!H$9,0)),"")</f>
        <v/>
      </c>
      <c r="T4" s="98">
        <f>IF(N4&lt;&gt;"",IF(N4/100&lt;wsp!J$10,0,ROUNDDOWN(wsp!J$8*(N4/100-wsp!J$10)^wsp!J$9,0)),"")</f>
        <v>81</v>
      </c>
      <c r="U4" s="98" t="str">
        <f>IF(O4&lt;&gt;"",IF(O4&lt;wsp!O$10,0,ROUNDDOWN(wsp!O$8*(O4-wsp!O$10)^wsp!O$9,0)),"")</f>
        <v/>
      </c>
    </row>
    <row r="5" spans="1:21" x14ac:dyDescent="0.3">
      <c r="A5" s="100">
        <v>2</v>
      </c>
      <c r="B5" s="100">
        <v>343</v>
      </c>
      <c r="C5" s="135" t="s">
        <v>5257</v>
      </c>
      <c r="D5" s="135" t="s">
        <v>5265</v>
      </c>
      <c r="E5" s="136">
        <v>40967</v>
      </c>
      <c r="F5" s="135" t="s">
        <v>5029</v>
      </c>
      <c r="G5" s="135"/>
      <c r="H5" s="91">
        <f t="shared" si="0"/>
        <v>2</v>
      </c>
      <c r="I5" s="92" cm="1">
        <f t="array" ref="I5">SUM(IF(ISERROR(LARGE(Q5:U5,{1})),0,LARGE(Q5:U5,{1}))+IF(ISERROR(LARGE(Q5:U5,{2})),0,LARGE(Q5:U5,{2})))</f>
        <v>101</v>
      </c>
      <c r="J5" s="95"/>
      <c r="K5" s="103">
        <v>900</v>
      </c>
      <c r="L5" s="103"/>
      <c r="M5" s="103"/>
      <c r="N5" s="103">
        <v>425</v>
      </c>
      <c r="O5" s="103"/>
      <c r="P5" s="102"/>
      <c r="Q5" s="98">
        <f>IF(K5&lt;&gt;"",IF(K5/100&gt;wsp!A$10,0,ROUNDDOWN(wsp!A$8*(wsp!A$10-K5/100)^wsp!A$9,0)),"")</f>
        <v>54</v>
      </c>
      <c r="R5" s="98" t="str">
        <f>IF(L5&lt;&gt;"",IF(L5/100&gt;wsp!C$10,0,ROUNDDOWN(wsp!C$8*(wsp!C$10-L5/100)^wsp!C$9,0)),"")</f>
        <v/>
      </c>
      <c r="S5" s="98" t="str">
        <f>IF(M5&lt;&gt;"",IF(M5/100&lt;wsp!H$10,0,ROUNDDOWN(wsp!H$8*(M5/100-wsp!H$10)^wsp!H$9,0)),"")</f>
        <v/>
      </c>
      <c r="T5" s="98">
        <f>IF(N5&lt;&gt;"",IF(N5/100&lt;wsp!J$10,0,ROUNDDOWN(wsp!J$8*(N5/100-wsp!J$10)^wsp!J$9,0)),"")</f>
        <v>47</v>
      </c>
      <c r="U5" s="98" t="str">
        <f>IF(O5&lt;&gt;"",IF(O5&lt;wsp!O$10,0,ROUNDDOWN(wsp!O$8*(O5-wsp!O$10)^wsp!O$9,0)),"")</f>
        <v/>
      </c>
    </row>
    <row r="6" spans="1:21" x14ac:dyDescent="0.3">
      <c r="A6" s="100">
        <v>3</v>
      </c>
      <c r="B6" s="100">
        <v>256</v>
      </c>
      <c r="C6" s="135" t="s">
        <v>5266</v>
      </c>
      <c r="D6" s="135" t="s">
        <v>5267</v>
      </c>
      <c r="E6" s="136">
        <v>40793</v>
      </c>
      <c r="F6" s="135" t="s">
        <v>4994</v>
      </c>
      <c r="G6" s="135"/>
      <c r="H6" s="91">
        <f t="shared" si="0"/>
        <v>3</v>
      </c>
      <c r="I6" s="92">
        <f t="shared" ref="I6:I69" si="1">SUM(Q6:U6)</f>
        <v>99</v>
      </c>
      <c r="J6" s="95"/>
      <c r="K6" s="103">
        <v>882</v>
      </c>
      <c r="L6" s="103"/>
      <c r="M6" s="103"/>
      <c r="N6" s="103">
        <v>397</v>
      </c>
      <c r="O6" s="103"/>
      <c r="P6" s="102"/>
      <c r="Q6" s="98">
        <f>IF(K6&lt;&gt;"",IF(K6/100&gt;wsp!A$10,0,ROUNDDOWN(wsp!A$8*(wsp!A$10-K6/100)^wsp!A$9,0)),"")</f>
        <v>63</v>
      </c>
      <c r="R6" s="98" t="str">
        <f>IF(L6&lt;&gt;"",IF(L6/100&gt;wsp!C$10,0,ROUNDDOWN(wsp!C$8*(wsp!C$10-L6/100)^wsp!C$9,0)),"")</f>
        <v/>
      </c>
      <c r="S6" s="98" t="str">
        <f>IF(M6&lt;&gt;"",IF(M6/100&lt;wsp!H$10,0,ROUNDDOWN(wsp!H$8*(M6/100-wsp!H$10)^wsp!H$9,0)),"")</f>
        <v/>
      </c>
      <c r="T6" s="98">
        <f>IF(N6&lt;&gt;"",IF(N6/100&lt;wsp!J$10,0,ROUNDDOWN(wsp!J$8*(N6/100-wsp!J$10)^wsp!J$9,0)),"")</f>
        <v>36</v>
      </c>
      <c r="U6" s="98" t="str">
        <f>IF(O6&lt;&gt;"",IF(O6&lt;wsp!O$10,0,ROUNDDOWN(wsp!O$8*(O6-wsp!O$10)^wsp!O$9,0)),"")</f>
        <v/>
      </c>
    </row>
    <row r="7" spans="1:21" x14ac:dyDescent="0.3">
      <c r="A7" s="100">
        <v>4</v>
      </c>
      <c r="B7" s="100">
        <v>86</v>
      </c>
      <c r="C7" s="135" t="s">
        <v>5268</v>
      </c>
      <c r="D7" s="135" t="s">
        <v>5269</v>
      </c>
      <c r="E7" s="136">
        <v>40690</v>
      </c>
      <c r="F7" s="135" t="s">
        <v>5117</v>
      </c>
      <c r="G7" s="135"/>
      <c r="H7" s="91">
        <f t="shared" si="0"/>
        <v>4</v>
      </c>
      <c r="I7" s="92">
        <f t="shared" si="1"/>
        <v>97</v>
      </c>
      <c r="J7" s="95"/>
      <c r="K7" s="103">
        <v>897</v>
      </c>
      <c r="L7" s="103"/>
      <c r="M7" s="103"/>
      <c r="N7" s="103">
        <v>409</v>
      </c>
      <c r="O7" s="103"/>
      <c r="P7" s="102"/>
      <c r="Q7" s="98">
        <f>IF(K7&lt;&gt;"",IF(K7/100&gt;wsp!A$10,0,ROUNDDOWN(wsp!A$8*(wsp!A$10-K7/100)^wsp!A$9,0)),"")</f>
        <v>56</v>
      </c>
      <c r="R7" s="98" t="str">
        <f>IF(L7&lt;&gt;"",IF(L7/100&gt;wsp!C$10,0,ROUNDDOWN(wsp!C$8*(wsp!C$10-L7/100)^wsp!C$9,0)),"")</f>
        <v/>
      </c>
      <c r="S7" s="98" t="str">
        <f>IF(M7&lt;&gt;"",IF(M7/100&lt;wsp!H$10,0,ROUNDDOWN(wsp!H$8*(M7/100-wsp!H$10)^wsp!H$9,0)),"")</f>
        <v/>
      </c>
      <c r="T7" s="98">
        <f>IF(N7&lt;&gt;"",IF(N7/100&lt;wsp!J$10,0,ROUNDDOWN(wsp!J$8*(N7/100-wsp!J$10)^wsp!J$9,0)),"")</f>
        <v>41</v>
      </c>
      <c r="U7" s="98" t="str">
        <f>IF(O7&lt;&gt;"",IF(O7&lt;wsp!O$10,0,ROUNDDOWN(wsp!O$8*(O7-wsp!O$10)^wsp!O$9,0)),"")</f>
        <v/>
      </c>
    </row>
    <row r="8" spans="1:21" x14ac:dyDescent="0.3">
      <c r="A8" s="100">
        <v>5</v>
      </c>
      <c r="B8" s="100">
        <v>20</v>
      </c>
      <c r="C8" s="135" t="s">
        <v>5270</v>
      </c>
      <c r="D8" s="135" t="s">
        <v>5269</v>
      </c>
      <c r="E8" s="136">
        <v>40723</v>
      </c>
      <c r="F8" s="135" t="s">
        <v>5271</v>
      </c>
      <c r="G8" s="135"/>
      <c r="H8" s="91">
        <f t="shared" si="0"/>
        <v>5</v>
      </c>
      <c r="I8" s="92">
        <f t="shared" si="1"/>
        <v>89</v>
      </c>
      <c r="J8" s="95"/>
      <c r="K8" s="103">
        <v>896</v>
      </c>
      <c r="L8" s="103"/>
      <c r="M8" s="103"/>
      <c r="N8" s="103">
        <v>389</v>
      </c>
      <c r="O8" s="103"/>
      <c r="P8" s="102"/>
      <c r="Q8" s="98">
        <f>IF(K8&lt;&gt;"",IF(K8/100&gt;wsp!A$10,0,ROUNDDOWN(wsp!A$8*(wsp!A$10-K8/100)^wsp!A$9,0)),"")</f>
        <v>56</v>
      </c>
      <c r="R8" s="98" t="str">
        <f>IF(L8&lt;&gt;"",IF(L8/100&gt;wsp!C$10,0,ROUNDDOWN(wsp!C$8*(wsp!C$10-L8/100)^wsp!C$9,0)),"")</f>
        <v/>
      </c>
      <c r="S8" s="98" t="str">
        <f>IF(M8&lt;&gt;"",IF(M8/100&lt;wsp!H$10,0,ROUNDDOWN(wsp!H$8*(M8/100-wsp!H$10)^wsp!H$9,0)),"")</f>
        <v/>
      </c>
      <c r="T8" s="98">
        <f>IF(N8&lt;&gt;"",IF(N8/100&lt;wsp!J$10,0,ROUNDDOWN(wsp!J$8*(N8/100-wsp!J$10)^wsp!J$9,0)),"")</f>
        <v>33</v>
      </c>
      <c r="U8" s="98" t="str">
        <f>IF(O8&lt;&gt;"",IF(O8&lt;wsp!O$10,0,ROUNDDOWN(wsp!O$8*(O8-wsp!O$10)^wsp!O$9,0)),"")</f>
        <v/>
      </c>
    </row>
    <row r="9" spans="1:21" x14ac:dyDescent="0.25">
      <c r="A9" s="100">
        <v>6</v>
      </c>
      <c r="B9" s="100">
        <v>396</v>
      </c>
      <c r="C9" s="100" t="s">
        <v>5376</v>
      </c>
      <c r="D9" s="100" t="s">
        <v>5265</v>
      </c>
      <c r="E9" s="134">
        <v>40744</v>
      </c>
      <c r="F9" s="101" t="s">
        <v>5095</v>
      </c>
      <c r="G9" s="101"/>
      <c r="H9" s="91">
        <f t="shared" si="0"/>
        <v>6</v>
      </c>
      <c r="I9" s="92">
        <f t="shared" si="1"/>
        <v>79</v>
      </c>
      <c r="J9" s="95"/>
      <c r="K9" s="103">
        <v>1088</v>
      </c>
      <c r="L9" s="103"/>
      <c r="M9" s="103">
        <v>135</v>
      </c>
      <c r="N9" s="103"/>
      <c r="O9" s="103"/>
      <c r="P9" s="102"/>
      <c r="Q9" s="98">
        <f>IF(K9&lt;&gt;"",IF(K9/100&gt;wsp!A$10,0,ROUNDDOWN(wsp!A$8*(wsp!A$10-K9/100)^wsp!A$9,0)),"")</f>
        <v>1</v>
      </c>
      <c r="R9" s="98" t="str">
        <f>IF(L9&lt;&gt;"",IF(L9/100&gt;wsp!C$10,0,ROUNDDOWN(wsp!C$8*(wsp!C$10-L9/100)^wsp!C$9,0)),"")</f>
        <v/>
      </c>
      <c r="S9" s="98">
        <f>IF(M9&lt;&gt;"",IF(M9/100&lt;wsp!H$10,0,ROUNDDOWN(wsp!H$8*(M9/100-wsp!H$10)^wsp!H$9,0)),"")</f>
        <v>78</v>
      </c>
      <c r="T9" s="98" t="str">
        <f>IF(N9&lt;&gt;"",IF(N9/100&lt;wsp!J$10,0,ROUNDDOWN(wsp!J$8*(N9/100-wsp!J$10)^wsp!J$9,0)),"")</f>
        <v/>
      </c>
      <c r="U9" s="98" t="str">
        <f>IF(O9&lt;&gt;"",IF(O9&lt;wsp!O$10,0,ROUNDDOWN(wsp!O$8*(O9-wsp!O$10)^wsp!O$9,0)),"")</f>
        <v/>
      </c>
    </row>
    <row r="10" spans="1:21" x14ac:dyDescent="0.3">
      <c r="A10" s="100">
        <v>7</v>
      </c>
      <c r="B10" s="100">
        <v>154</v>
      </c>
      <c r="C10" s="135" t="s">
        <v>5272</v>
      </c>
      <c r="D10" s="135" t="s">
        <v>5273</v>
      </c>
      <c r="E10" s="136">
        <v>40544</v>
      </c>
      <c r="F10" s="135" t="s">
        <v>4957</v>
      </c>
      <c r="G10" s="135"/>
      <c r="H10" s="91">
        <f t="shared" si="0"/>
        <v>7</v>
      </c>
      <c r="I10" s="92">
        <f t="shared" si="1"/>
        <v>76</v>
      </c>
      <c r="J10" s="95"/>
      <c r="K10" s="103">
        <v>945</v>
      </c>
      <c r="L10" s="103"/>
      <c r="M10" s="103"/>
      <c r="N10" s="103">
        <v>408</v>
      </c>
      <c r="O10" s="103"/>
      <c r="P10" s="102"/>
      <c r="Q10" s="98">
        <f>IF(K10&lt;&gt;"",IF(K10/100&gt;wsp!A$10,0,ROUNDDOWN(wsp!A$8*(wsp!A$10-K10/100)^wsp!A$9,0)),"")</f>
        <v>35</v>
      </c>
      <c r="R10" s="98" t="str">
        <f>IF(L10&lt;&gt;"",IF(L10/100&gt;wsp!C$10,0,ROUNDDOWN(wsp!C$8*(wsp!C$10-L10/100)^wsp!C$9,0)),"")</f>
        <v/>
      </c>
      <c r="S10" s="98" t="str">
        <f>IF(M10&lt;&gt;"",IF(M10/100&lt;wsp!H$10,0,ROUNDDOWN(wsp!H$8*(M10/100-wsp!H$10)^wsp!H$9,0)),"")</f>
        <v/>
      </c>
      <c r="T10" s="98">
        <f>IF(N10&lt;&gt;"",IF(N10/100&lt;wsp!J$10,0,ROUNDDOWN(wsp!J$8*(N10/100-wsp!J$10)^wsp!J$9,0)),"")</f>
        <v>41</v>
      </c>
      <c r="U10" s="98" t="str">
        <f>IF(O10&lt;&gt;"",IF(O10&lt;wsp!O$10,0,ROUNDDOWN(wsp!O$8*(O10-wsp!O$10)^wsp!O$9,0)),"")</f>
        <v/>
      </c>
    </row>
    <row r="11" spans="1:21" x14ac:dyDescent="0.25">
      <c r="A11" s="100">
        <v>8</v>
      </c>
      <c r="B11" s="100">
        <v>193</v>
      </c>
      <c r="C11" s="100" t="s">
        <v>5377</v>
      </c>
      <c r="D11" s="100" t="s">
        <v>5368</v>
      </c>
      <c r="E11" s="134">
        <v>40778</v>
      </c>
      <c r="F11" s="101" t="s">
        <v>4972</v>
      </c>
      <c r="G11" s="101"/>
      <c r="H11" s="91">
        <f t="shared" si="0"/>
        <v>7</v>
      </c>
      <c r="I11" s="92">
        <f t="shared" si="1"/>
        <v>76</v>
      </c>
      <c r="J11" s="95"/>
      <c r="K11" s="103">
        <v>986</v>
      </c>
      <c r="L11" s="103"/>
      <c r="M11" s="103">
        <v>120</v>
      </c>
      <c r="N11" s="103"/>
      <c r="O11" s="103"/>
      <c r="P11" s="102"/>
      <c r="Q11" s="98">
        <f>IF(K11&lt;&gt;"",IF(K11/100&gt;wsp!A$10,0,ROUNDDOWN(wsp!A$8*(wsp!A$10-K11/100)^wsp!A$9,0)),"")</f>
        <v>21</v>
      </c>
      <c r="R11" s="98" t="str">
        <f>IF(L11&lt;&gt;"",IF(L11/100&gt;wsp!C$10,0,ROUNDDOWN(wsp!C$8*(wsp!C$10-L11/100)^wsp!C$9,0)),"")</f>
        <v/>
      </c>
      <c r="S11" s="98">
        <f>IF(M11&lt;&gt;"",IF(M11/100&lt;wsp!H$10,0,ROUNDDOWN(wsp!H$8*(M11/100-wsp!H$10)^wsp!H$9,0)),"")</f>
        <v>55</v>
      </c>
      <c r="T11" s="98" t="str">
        <f>IF(N11&lt;&gt;"",IF(N11/100&lt;wsp!J$10,0,ROUNDDOWN(wsp!J$8*(N11/100-wsp!J$10)^wsp!J$9,0)),"")</f>
        <v/>
      </c>
      <c r="U11" s="98" t="str">
        <f>IF(O11&lt;&gt;"",IF(O11&lt;wsp!O$10,0,ROUNDDOWN(wsp!O$8*(O11-wsp!O$10)^wsp!O$9,0)),"")</f>
        <v/>
      </c>
    </row>
    <row r="12" spans="1:21" x14ac:dyDescent="0.25">
      <c r="A12" s="100">
        <v>9</v>
      </c>
      <c r="B12" s="100">
        <v>231</v>
      </c>
      <c r="C12" s="100" t="s">
        <v>5537</v>
      </c>
      <c r="D12" s="100" t="s">
        <v>5319</v>
      </c>
      <c r="E12" s="134">
        <v>40558</v>
      </c>
      <c r="F12" s="101" t="s">
        <v>4985</v>
      </c>
      <c r="G12" s="101"/>
      <c r="H12" s="91">
        <f t="shared" si="0"/>
        <v>9</v>
      </c>
      <c r="I12" s="92">
        <f t="shared" si="1"/>
        <v>73</v>
      </c>
      <c r="J12" s="95"/>
      <c r="K12" s="103"/>
      <c r="L12" s="103">
        <v>4821</v>
      </c>
      <c r="M12" s="103"/>
      <c r="N12" s="103"/>
      <c r="O12" s="103">
        <v>30</v>
      </c>
      <c r="P12" s="102"/>
      <c r="Q12" s="98" t="str">
        <f>IF(K12&lt;&gt;"",IF(K12/100&gt;wsp!A$10,0,ROUNDDOWN(wsp!A$8*(wsp!A$10-K12/100)^wsp!A$9,0)),"")</f>
        <v/>
      </c>
      <c r="R12" s="98">
        <f>IF(L12&lt;&gt;"",IF(L12/100&gt;wsp!C$10,0,ROUNDDOWN(wsp!C$8*(wsp!C$10-L12/100)^wsp!C$9,0)),"")</f>
        <v>45</v>
      </c>
      <c r="S12" s="98" t="str">
        <f>IF(M12&lt;&gt;"",IF(M12/100&lt;wsp!H$10,0,ROUNDDOWN(wsp!H$8*(M12/100-wsp!H$10)^wsp!H$9,0)),"")</f>
        <v/>
      </c>
      <c r="T12" s="98" t="str">
        <f>IF(N12&lt;&gt;"",IF(N12/100&lt;wsp!J$10,0,ROUNDDOWN(wsp!J$8*(N12/100-wsp!J$10)^wsp!J$9,0)),"")</f>
        <v/>
      </c>
      <c r="U12" s="98">
        <f>IF(O12&lt;&gt;"",IF(O12&lt;wsp!O$10,0,ROUNDDOWN(wsp!O$8*(O12-wsp!O$10)^wsp!O$9,0)),"")</f>
        <v>28</v>
      </c>
    </row>
    <row r="13" spans="1:21" x14ac:dyDescent="0.25">
      <c r="A13" s="100">
        <v>10</v>
      </c>
      <c r="B13" s="100">
        <v>191</v>
      </c>
      <c r="C13" s="100" t="s">
        <v>5378</v>
      </c>
      <c r="D13" s="100" t="s">
        <v>5288</v>
      </c>
      <c r="E13" s="134">
        <v>40737</v>
      </c>
      <c r="F13" s="101" t="s">
        <v>4972</v>
      </c>
      <c r="G13" s="101"/>
      <c r="H13" s="91">
        <f t="shared" si="0"/>
        <v>10</v>
      </c>
      <c r="I13" s="92">
        <f t="shared" si="1"/>
        <v>68</v>
      </c>
      <c r="J13" s="95"/>
      <c r="K13" s="103">
        <v>1038</v>
      </c>
      <c r="L13" s="103"/>
      <c r="M13" s="103">
        <v>123</v>
      </c>
      <c r="N13" s="103"/>
      <c r="O13" s="103"/>
      <c r="P13" s="102"/>
      <c r="Q13" s="98">
        <f>IF(K13&lt;&gt;"",IF(K13/100&gt;wsp!A$10,0,ROUNDDOWN(wsp!A$8*(wsp!A$10-K13/100)^wsp!A$9,0)),"")</f>
        <v>8</v>
      </c>
      <c r="R13" s="98" t="str">
        <f>IF(L13&lt;&gt;"",IF(L13/100&gt;wsp!C$10,0,ROUNDDOWN(wsp!C$8*(wsp!C$10-L13/100)^wsp!C$9,0)),"")</f>
        <v/>
      </c>
      <c r="S13" s="98">
        <f>IF(M13&lt;&gt;"",IF(M13/100&lt;wsp!H$10,0,ROUNDDOWN(wsp!H$8*(M13/100-wsp!H$10)^wsp!H$9,0)),"")</f>
        <v>60</v>
      </c>
      <c r="T13" s="98" t="str">
        <f>IF(N13&lt;&gt;"",IF(N13/100&lt;wsp!J$10,0,ROUNDDOWN(wsp!J$8*(N13/100-wsp!J$10)^wsp!J$9,0)),"")</f>
        <v/>
      </c>
      <c r="U13" s="98" t="str">
        <f>IF(O13&lt;&gt;"",IF(O13&lt;wsp!O$10,0,ROUNDDOWN(wsp!O$8*(O13-wsp!O$10)^wsp!O$9,0)),"")</f>
        <v/>
      </c>
    </row>
    <row r="14" spans="1:21" x14ac:dyDescent="0.3">
      <c r="A14" s="100">
        <v>11</v>
      </c>
      <c r="B14" s="100">
        <v>126</v>
      </c>
      <c r="C14" s="135" t="s">
        <v>5274</v>
      </c>
      <c r="D14" s="135" t="s">
        <v>5275</v>
      </c>
      <c r="E14" s="136">
        <v>40726</v>
      </c>
      <c r="F14" s="135" t="s">
        <v>4927</v>
      </c>
      <c r="G14" s="135"/>
      <c r="H14" s="91">
        <f t="shared" si="0"/>
        <v>11</v>
      </c>
      <c r="I14" s="92">
        <f t="shared" si="1"/>
        <v>64</v>
      </c>
      <c r="J14" s="95"/>
      <c r="K14" s="103">
        <v>951</v>
      </c>
      <c r="L14" s="103"/>
      <c r="M14" s="103"/>
      <c r="N14" s="103">
        <v>383</v>
      </c>
      <c r="O14" s="103"/>
      <c r="P14" s="102"/>
      <c r="Q14" s="98">
        <f>IF(K14&lt;&gt;"",IF(K14/100&gt;wsp!A$10,0,ROUNDDOWN(wsp!A$8*(wsp!A$10-K14/100)^wsp!A$9,0)),"")</f>
        <v>33</v>
      </c>
      <c r="R14" s="98" t="str">
        <f>IF(L14&lt;&gt;"",IF(L14/100&gt;wsp!C$10,0,ROUNDDOWN(wsp!C$8*(wsp!C$10-L14/100)^wsp!C$9,0)),"")</f>
        <v/>
      </c>
      <c r="S14" s="98" t="str">
        <f>IF(M14&lt;&gt;"",IF(M14/100&lt;wsp!H$10,0,ROUNDDOWN(wsp!H$8*(M14/100-wsp!H$10)^wsp!H$9,0)),"")</f>
        <v/>
      </c>
      <c r="T14" s="98">
        <f>IF(N14&lt;&gt;"",IF(N14/100&lt;wsp!J$10,0,ROUNDDOWN(wsp!J$8*(N14/100-wsp!J$10)^wsp!J$9,0)),"")</f>
        <v>31</v>
      </c>
      <c r="U14" s="98" t="str">
        <f>IF(O14&lt;&gt;"",IF(O14&lt;wsp!O$10,0,ROUNDDOWN(wsp!O$8*(O14-wsp!O$10)^wsp!O$9,0)),"")</f>
        <v/>
      </c>
    </row>
    <row r="15" spans="1:21" x14ac:dyDescent="0.3">
      <c r="A15" s="100">
        <v>12</v>
      </c>
      <c r="B15" s="100">
        <v>484</v>
      </c>
      <c r="C15" s="135" t="s">
        <v>5276</v>
      </c>
      <c r="D15" s="135" t="s">
        <v>5275</v>
      </c>
      <c r="E15" s="136">
        <v>40553</v>
      </c>
      <c r="F15" s="135" t="s">
        <v>5072</v>
      </c>
      <c r="G15" s="135"/>
      <c r="H15" s="91">
        <f t="shared" si="0"/>
        <v>11</v>
      </c>
      <c r="I15" s="92">
        <f t="shared" si="1"/>
        <v>64</v>
      </c>
      <c r="J15" s="95"/>
      <c r="K15" s="103">
        <v>958</v>
      </c>
      <c r="L15" s="103"/>
      <c r="M15" s="103"/>
      <c r="N15" s="103">
        <v>390</v>
      </c>
      <c r="O15" s="103"/>
      <c r="P15" s="102"/>
      <c r="Q15" s="98">
        <f>IF(K15&lt;&gt;"",IF(K15/100&gt;wsp!A$10,0,ROUNDDOWN(wsp!A$8*(wsp!A$10-K15/100)^wsp!A$9,0)),"")</f>
        <v>30</v>
      </c>
      <c r="R15" s="98" t="str">
        <f>IF(L15&lt;&gt;"",IF(L15/100&gt;wsp!C$10,0,ROUNDDOWN(wsp!C$8*(wsp!C$10-L15/100)^wsp!C$9,0)),"")</f>
        <v/>
      </c>
      <c r="S15" s="98" t="str">
        <f>IF(M15&lt;&gt;"",IF(M15/100&lt;wsp!H$10,0,ROUNDDOWN(wsp!H$8*(M15/100-wsp!H$10)^wsp!H$9,0)),"")</f>
        <v/>
      </c>
      <c r="T15" s="98">
        <f>IF(N15&lt;&gt;"",IF(N15/100&lt;wsp!J$10,0,ROUNDDOWN(wsp!J$8*(N15/100-wsp!J$10)^wsp!J$9,0)),"")</f>
        <v>34</v>
      </c>
      <c r="U15" s="98" t="str">
        <f>IF(O15&lt;&gt;"",IF(O15&lt;wsp!O$10,0,ROUNDDOWN(wsp!O$8*(O15-wsp!O$10)^wsp!O$9,0)),"")</f>
        <v/>
      </c>
    </row>
    <row r="16" spans="1:21" x14ac:dyDescent="0.3">
      <c r="A16" s="100">
        <v>13</v>
      </c>
      <c r="B16" s="100">
        <v>68</v>
      </c>
      <c r="C16" s="135" t="s">
        <v>5277</v>
      </c>
      <c r="D16" s="135" t="s">
        <v>5278</v>
      </c>
      <c r="E16" s="136">
        <v>40605</v>
      </c>
      <c r="F16" s="135" t="s">
        <v>5117</v>
      </c>
      <c r="G16" s="135"/>
      <c r="H16" s="91">
        <f t="shared" si="0"/>
        <v>13</v>
      </c>
      <c r="I16" s="92">
        <f t="shared" si="1"/>
        <v>63</v>
      </c>
      <c r="J16" s="95"/>
      <c r="K16" s="103">
        <v>935</v>
      </c>
      <c r="L16" s="103"/>
      <c r="M16" s="103"/>
      <c r="N16" s="103">
        <v>362</v>
      </c>
      <c r="O16" s="103"/>
      <c r="P16" s="102"/>
      <c r="Q16" s="98">
        <f>IF(K16&lt;&gt;"",IF(K16/100&gt;wsp!A$10,0,ROUNDDOWN(wsp!A$8*(wsp!A$10-K16/100)^wsp!A$9,0)),"")</f>
        <v>39</v>
      </c>
      <c r="R16" s="98" t="str">
        <f>IF(L16&lt;&gt;"",IF(L16/100&gt;wsp!C$10,0,ROUNDDOWN(wsp!C$8*(wsp!C$10-L16/100)^wsp!C$9,0)),"")</f>
        <v/>
      </c>
      <c r="S16" s="98" t="str">
        <f>IF(M16&lt;&gt;"",IF(M16/100&lt;wsp!H$10,0,ROUNDDOWN(wsp!H$8*(M16/100-wsp!H$10)^wsp!H$9,0)),"")</f>
        <v/>
      </c>
      <c r="T16" s="98">
        <f>IF(N16&lt;&gt;"",IF(N16/100&lt;wsp!J$10,0,ROUNDDOWN(wsp!J$8*(N16/100-wsp!J$10)^wsp!J$9,0)),"")</f>
        <v>24</v>
      </c>
      <c r="U16" s="98" t="str">
        <f>IF(O16&lt;&gt;"",IF(O16&lt;wsp!O$10,0,ROUNDDOWN(wsp!O$8*(O16-wsp!O$10)^wsp!O$9,0)),"")</f>
        <v/>
      </c>
    </row>
    <row r="17" spans="1:21" x14ac:dyDescent="0.25">
      <c r="A17" s="100">
        <v>14</v>
      </c>
      <c r="B17" s="100">
        <v>141</v>
      </c>
      <c r="C17" s="100" t="s">
        <v>5460</v>
      </c>
      <c r="D17" s="100" t="s">
        <v>5281</v>
      </c>
      <c r="E17" s="134">
        <v>40578</v>
      </c>
      <c r="F17" s="101" t="s">
        <v>4955</v>
      </c>
      <c r="G17" s="101"/>
      <c r="H17" s="91">
        <f t="shared" si="0"/>
        <v>13</v>
      </c>
      <c r="I17" s="92">
        <f t="shared" si="1"/>
        <v>63</v>
      </c>
      <c r="J17" s="95"/>
      <c r="K17" s="103"/>
      <c r="L17" s="103">
        <v>4890</v>
      </c>
      <c r="M17" s="103"/>
      <c r="N17" s="103">
        <v>358</v>
      </c>
      <c r="O17" s="103"/>
      <c r="P17" s="102"/>
      <c r="Q17" s="98" t="str">
        <f>IF(K17&lt;&gt;"",IF(K17/100&gt;wsp!A$10,0,ROUNDDOWN(wsp!A$8*(wsp!A$10-K17/100)^wsp!A$9,0)),"")</f>
        <v/>
      </c>
      <c r="R17" s="98">
        <f>IF(L17&lt;&gt;"",IF(L17/100&gt;wsp!C$10,0,ROUNDDOWN(wsp!C$8*(wsp!C$10-L17/100)^wsp!C$9,0)),"")</f>
        <v>40</v>
      </c>
      <c r="S17" s="98" t="str">
        <f>IF(M17&lt;&gt;"",IF(M17/100&lt;wsp!H$10,0,ROUNDDOWN(wsp!H$8*(M17/100-wsp!H$10)^wsp!H$9,0)),"")</f>
        <v/>
      </c>
      <c r="T17" s="98">
        <f>IF(N17&lt;&gt;"",IF(N17/100&lt;wsp!J$10,0,ROUNDDOWN(wsp!J$8*(N17/100-wsp!J$10)^wsp!J$9,0)),"")</f>
        <v>23</v>
      </c>
      <c r="U17" s="98" t="str">
        <f>IF(O17&lt;&gt;"",IF(O17&lt;wsp!O$10,0,ROUNDDOWN(wsp!O$8*(O17-wsp!O$10)^wsp!O$9,0)),"")</f>
        <v/>
      </c>
    </row>
    <row r="18" spans="1:21" x14ac:dyDescent="0.3">
      <c r="A18" s="100">
        <v>15</v>
      </c>
      <c r="B18" s="100">
        <v>345</v>
      </c>
      <c r="C18" s="135" t="s">
        <v>5279</v>
      </c>
      <c r="D18" s="135" t="s">
        <v>5278</v>
      </c>
      <c r="E18" s="136">
        <v>40866</v>
      </c>
      <c r="F18" s="135" t="s">
        <v>5029</v>
      </c>
      <c r="G18" s="135"/>
      <c r="H18" s="91">
        <f t="shared" si="0"/>
        <v>15</v>
      </c>
      <c r="I18" s="92">
        <f t="shared" si="1"/>
        <v>61</v>
      </c>
      <c r="J18" s="95"/>
      <c r="K18" s="103">
        <v>957</v>
      </c>
      <c r="L18" s="103"/>
      <c r="M18" s="103"/>
      <c r="N18" s="103">
        <v>380</v>
      </c>
      <c r="O18" s="103"/>
      <c r="P18" s="102"/>
      <c r="Q18" s="98">
        <f>IF(K18&lt;&gt;"",IF(K18/100&gt;wsp!A$10,0,ROUNDDOWN(wsp!A$8*(wsp!A$10-K18/100)^wsp!A$9,0)),"")</f>
        <v>31</v>
      </c>
      <c r="R18" s="98" t="str">
        <f>IF(L18&lt;&gt;"",IF(L18/100&gt;wsp!C$10,0,ROUNDDOWN(wsp!C$8*(wsp!C$10-L18/100)^wsp!C$9,0)),"")</f>
        <v/>
      </c>
      <c r="S18" s="98" t="str">
        <f>IF(M18&lt;&gt;"",IF(M18/100&lt;wsp!H$10,0,ROUNDDOWN(wsp!H$8*(M18/100-wsp!H$10)^wsp!H$9,0)),"")</f>
        <v/>
      </c>
      <c r="T18" s="98">
        <f>IF(N18&lt;&gt;"",IF(N18/100&lt;wsp!J$10,0,ROUNDDOWN(wsp!J$8*(N18/100-wsp!J$10)^wsp!J$9,0)),"")</f>
        <v>30</v>
      </c>
      <c r="U18" s="98" t="str">
        <f>IF(O18&lt;&gt;"",IF(O18&lt;wsp!O$10,0,ROUNDDOWN(wsp!O$8*(O18-wsp!O$10)^wsp!O$9,0)),"")</f>
        <v/>
      </c>
    </row>
    <row r="19" spans="1:21" x14ac:dyDescent="0.25">
      <c r="A19" s="100">
        <v>16</v>
      </c>
      <c r="B19" s="100">
        <v>65</v>
      </c>
      <c r="C19" s="100" t="s">
        <v>5461</v>
      </c>
      <c r="D19" s="100" t="s">
        <v>5462</v>
      </c>
      <c r="E19" s="134">
        <v>40865</v>
      </c>
      <c r="F19" s="101" t="s">
        <v>5463</v>
      </c>
      <c r="G19" s="101"/>
      <c r="H19" s="91">
        <f t="shared" si="0"/>
        <v>16</v>
      </c>
      <c r="I19" s="92">
        <f t="shared" si="1"/>
        <v>60</v>
      </c>
      <c r="J19" s="95"/>
      <c r="K19" s="103"/>
      <c r="L19" s="103">
        <v>5141</v>
      </c>
      <c r="M19" s="103"/>
      <c r="N19" s="103">
        <v>397</v>
      </c>
      <c r="O19" s="103"/>
      <c r="P19" s="102"/>
      <c r="Q19" s="98" t="str">
        <f>IF(K19&lt;&gt;"",IF(K19/100&gt;wsp!A$10,0,ROUNDDOWN(wsp!A$8*(wsp!A$10-K19/100)^wsp!A$9,0)),"")</f>
        <v/>
      </c>
      <c r="R19" s="98">
        <f>IF(L19&lt;&gt;"",IF(L19/100&gt;wsp!C$10,0,ROUNDDOWN(wsp!C$8*(wsp!C$10-L19/100)^wsp!C$9,0)),"")</f>
        <v>24</v>
      </c>
      <c r="S19" s="98" t="str">
        <f>IF(M19&lt;&gt;"",IF(M19/100&lt;wsp!H$10,0,ROUNDDOWN(wsp!H$8*(M19/100-wsp!H$10)^wsp!H$9,0)),"")</f>
        <v/>
      </c>
      <c r="T19" s="98">
        <f>IF(N19&lt;&gt;"",IF(N19/100&lt;wsp!J$10,0,ROUNDDOWN(wsp!J$8*(N19/100-wsp!J$10)^wsp!J$9,0)),"")</f>
        <v>36</v>
      </c>
      <c r="U19" s="98" t="str">
        <f>IF(O19&lt;&gt;"",IF(O19&lt;wsp!O$10,0,ROUNDDOWN(wsp!O$8*(O19-wsp!O$10)^wsp!O$9,0)),"")</f>
        <v/>
      </c>
    </row>
    <row r="20" spans="1:21" x14ac:dyDescent="0.3">
      <c r="A20" s="100">
        <v>17</v>
      </c>
      <c r="B20" s="100">
        <v>422</v>
      </c>
      <c r="C20" s="135" t="s">
        <v>5280</v>
      </c>
      <c r="D20" s="135" t="s">
        <v>5281</v>
      </c>
      <c r="E20" s="136">
        <v>40576</v>
      </c>
      <c r="F20" s="135" t="s">
        <v>5064</v>
      </c>
      <c r="G20" s="135"/>
      <c r="H20" s="91">
        <f t="shared" si="0"/>
        <v>17</v>
      </c>
      <c r="I20" s="92">
        <f t="shared" si="1"/>
        <v>59</v>
      </c>
      <c r="J20" s="95"/>
      <c r="K20" s="103">
        <v>949</v>
      </c>
      <c r="L20" s="103"/>
      <c r="M20" s="103"/>
      <c r="N20" s="103">
        <v>368</v>
      </c>
      <c r="O20" s="103"/>
      <c r="P20" s="102"/>
      <c r="Q20" s="98">
        <f>IF(K20&lt;&gt;"",IF(K20/100&gt;wsp!A$10,0,ROUNDDOWN(wsp!A$8*(wsp!A$10-K20/100)^wsp!A$9,0)),"")</f>
        <v>33</v>
      </c>
      <c r="R20" s="98" t="str">
        <f>IF(L20&lt;&gt;"",IF(L20/100&gt;wsp!C$10,0,ROUNDDOWN(wsp!C$8*(wsp!C$10-L20/100)^wsp!C$9,0)),"")</f>
        <v/>
      </c>
      <c r="S20" s="98" t="str">
        <f>IF(M20&lt;&gt;"",IF(M20/100&lt;wsp!H$10,0,ROUNDDOWN(wsp!H$8*(M20/100-wsp!H$10)^wsp!H$9,0)),"")</f>
        <v/>
      </c>
      <c r="T20" s="98">
        <f>IF(N20&lt;&gt;"",IF(N20/100&lt;wsp!J$10,0,ROUNDDOWN(wsp!J$8*(N20/100-wsp!J$10)^wsp!J$9,0)),"")</f>
        <v>26</v>
      </c>
      <c r="U20" s="98" t="str">
        <f>IF(O20&lt;&gt;"",IF(O20&lt;wsp!O$10,0,ROUNDDOWN(wsp!O$8*(O20-wsp!O$10)^wsp!O$9,0)),"")</f>
        <v/>
      </c>
    </row>
    <row r="21" spans="1:21" x14ac:dyDescent="0.3">
      <c r="A21" s="100">
        <v>18</v>
      </c>
      <c r="B21" s="100">
        <v>313</v>
      </c>
      <c r="C21" s="135" t="s">
        <v>5282</v>
      </c>
      <c r="D21" s="135" t="s">
        <v>5265</v>
      </c>
      <c r="E21" s="136">
        <v>40736</v>
      </c>
      <c r="F21" s="135" t="s">
        <v>5010</v>
      </c>
      <c r="G21" s="135"/>
      <c r="H21" s="91">
        <f t="shared" si="0"/>
        <v>18</v>
      </c>
      <c r="I21" s="92">
        <f t="shared" si="1"/>
        <v>57</v>
      </c>
      <c r="J21" s="95"/>
      <c r="K21" s="103">
        <v>952</v>
      </c>
      <c r="L21" s="103"/>
      <c r="M21" s="103"/>
      <c r="N21" s="103">
        <v>364</v>
      </c>
      <c r="O21" s="103"/>
      <c r="P21" s="102"/>
      <c r="Q21" s="98">
        <f>IF(K21&lt;&gt;"",IF(K21/100&gt;wsp!A$10,0,ROUNDDOWN(wsp!A$8*(wsp!A$10-K21/100)^wsp!A$9,0)),"")</f>
        <v>32</v>
      </c>
      <c r="R21" s="98" t="str">
        <f>IF(L21&lt;&gt;"",IF(L21/100&gt;wsp!C$10,0,ROUNDDOWN(wsp!C$8*(wsp!C$10-L21/100)^wsp!C$9,0)),"")</f>
        <v/>
      </c>
      <c r="S21" s="98" t="str">
        <f>IF(M21&lt;&gt;"",IF(M21/100&lt;wsp!H$10,0,ROUNDDOWN(wsp!H$8*(M21/100-wsp!H$10)^wsp!H$9,0)),"")</f>
        <v/>
      </c>
      <c r="T21" s="98">
        <f>IF(N21&lt;&gt;"",IF(N21/100&lt;wsp!J$10,0,ROUNDDOWN(wsp!J$8*(N21/100-wsp!J$10)^wsp!J$9,0)),"")</f>
        <v>25</v>
      </c>
      <c r="U21" s="98" t="str">
        <f>IF(O21&lt;&gt;"",IF(O21&lt;wsp!O$10,0,ROUNDDOWN(wsp!O$8*(O21-wsp!O$10)^wsp!O$9,0)),"")</f>
        <v/>
      </c>
    </row>
    <row r="22" spans="1:21" x14ac:dyDescent="0.25">
      <c r="A22" s="100">
        <v>19</v>
      </c>
      <c r="B22" s="100">
        <v>538</v>
      </c>
      <c r="C22" s="100" t="s">
        <v>5382</v>
      </c>
      <c r="D22" s="100" t="s">
        <v>5383</v>
      </c>
      <c r="E22" s="134">
        <v>40662</v>
      </c>
      <c r="F22" s="101" t="s">
        <v>5074</v>
      </c>
      <c r="G22" s="101"/>
      <c r="H22" s="91">
        <f t="shared" si="0"/>
        <v>18</v>
      </c>
      <c r="I22" s="92">
        <f t="shared" si="1"/>
        <v>57</v>
      </c>
      <c r="J22" s="95"/>
      <c r="K22" s="103">
        <v>1011</v>
      </c>
      <c r="L22" s="103"/>
      <c r="M22" s="103"/>
      <c r="N22" s="103"/>
      <c r="O22" s="103">
        <v>38</v>
      </c>
      <c r="P22" s="102"/>
      <c r="Q22" s="98">
        <f>IF(K22&lt;&gt;"",IF(K22/100&gt;wsp!A$10,0,ROUNDDOWN(wsp!A$8*(wsp!A$10-K22/100)^wsp!A$9,0)),"")</f>
        <v>14</v>
      </c>
      <c r="R22" s="98" t="str">
        <f>IF(L22&lt;&gt;"",IF(L22/100&gt;wsp!C$10,0,ROUNDDOWN(wsp!C$8*(wsp!C$10-L22/100)^wsp!C$9,0)),"")</f>
        <v/>
      </c>
      <c r="S22" s="98" t="str">
        <f>IF(M22&lt;&gt;"",IF(M22/100&lt;wsp!H$10,0,ROUNDDOWN(wsp!H$8*(M22/100-wsp!H$10)^wsp!H$9,0)),"")</f>
        <v/>
      </c>
      <c r="T22" s="98" t="str">
        <f>IF(N22&lt;&gt;"",IF(N22/100&lt;wsp!J$10,0,ROUNDDOWN(wsp!J$8*(N22/100-wsp!J$10)^wsp!J$9,0)),"")</f>
        <v/>
      </c>
      <c r="U22" s="98">
        <f>IF(O22&lt;&gt;"",IF(O22&lt;wsp!O$10,0,ROUNDDOWN(wsp!O$8*(O22-wsp!O$10)^wsp!O$9,0)),"")</f>
        <v>43</v>
      </c>
    </row>
    <row r="23" spans="1:21" x14ac:dyDescent="0.3">
      <c r="A23" s="100">
        <v>20</v>
      </c>
      <c r="B23" s="100">
        <v>543</v>
      </c>
      <c r="C23" s="135" t="s">
        <v>5283</v>
      </c>
      <c r="D23" s="135" t="s">
        <v>5284</v>
      </c>
      <c r="E23" s="136">
        <v>40710</v>
      </c>
      <c r="F23" s="135" t="s">
        <v>5106</v>
      </c>
      <c r="G23" s="135"/>
      <c r="H23" s="91">
        <f t="shared" si="0"/>
        <v>20</v>
      </c>
      <c r="I23" s="92">
        <f t="shared" si="1"/>
        <v>56</v>
      </c>
      <c r="J23" s="95"/>
      <c r="K23" s="103">
        <v>960</v>
      </c>
      <c r="L23" s="103"/>
      <c r="M23" s="103"/>
      <c r="N23" s="103">
        <v>370</v>
      </c>
      <c r="O23" s="103"/>
      <c r="P23" s="102"/>
      <c r="Q23" s="98">
        <f>IF(K23&lt;&gt;"",IF(K23/100&gt;wsp!A$10,0,ROUNDDOWN(wsp!A$8*(wsp!A$10-K23/100)^wsp!A$9,0)),"")</f>
        <v>29</v>
      </c>
      <c r="R23" s="98" t="str">
        <f>IF(L23&lt;&gt;"",IF(L23/100&gt;wsp!C$10,0,ROUNDDOWN(wsp!C$8*(wsp!C$10-L23/100)^wsp!C$9,0)),"")</f>
        <v/>
      </c>
      <c r="S23" s="98" t="str">
        <f>IF(M23&lt;&gt;"",IF(M23/100&lt;wsp!H$10,0,ROUNDDOWN(wsp!H$8*(M23/100-wsp!H$10)^wsp!H$9,0)),"")</f>
        <v/>
      </c>
      <c r="T23" s="98">
        <f>IF(N23&lt;&gt;"",IF(N23/100&lt;wsp!J$10,0,ROUNDDOWN(wsp!J$8*(N23/100-wsp!J$10)^wsp!J$9,0)),"")</f>
        <v>27</v>
      </c>
      <c r="U23" s="98" t="str">
        <f>IF(O23&lt;&gt;"",IF(O23&lt;wsp!O$10,0,ROUNDDOWN(wsp!O$8*(O23-wsp!O$10)^wsp!O$9,0)),"")</f>
        <v/>
      </c>
    </row>
    <row r="24" spans="1:21" x14ac:dyDescent="0.25">
      <c r="A24" s="100">
        <v>21</v>
      </c>
      <c r="B24" s="100">
        <v>189</v>
      </c>
      <c r="C24" s="100" t="s">
        <v>5384</v>
      </c>
      <c r="D24" s="100" t="s">
        <v>5292</v>
      </c>
      <c r="E24" s="134">
        <v>40637</v>
      </c>
      <c r="F24" s="101" t="s">
        <v>4972</v>
      </c>
      <c r="G24" s="101"/>
      <c r="H24" s="91">
        <f t="shared" si="0"/>
        <v>20</v>
      </c>
      <c r="I24" s="92">
        <f t="shared" si="1"/>
        <v>56</v>
      </c>
      <c r="J24" s="95"/>
      <c r="K24" s="103">
        <v>1028</v>
      </c>
      <c r="L24" s="103"/>
      <c r="M24" s="103"/>
      <c r="N24" s="103"/>
      <c r="O24" s="103">
        <v>39.5</v>
      </c>
      <c r="P24" s="102"/>
      <c r="Q24" s="98">
        <f>IF(K24&lt;&gt;"",IF(K24/100&gt;wsp!A$10,0,ROUNDDOWN(wsp!A$8*(wsp!A$10-K24/100)^wsp!A$9,0)),"")</f>
        <v>10</v>
      </c>
      <c r="R24" s="98" t="str">
        <f>IF(L24&lt;&gt;"",IF(L24/100&gt;wsp!C$10,0,ROUNDDOWN(wsp!C$8*(wsp!C$10-L24/100)^wsp!C$9,0)),"")</f>
        <v/>
      </c>
      <c r="S24" s="98" t="str">
        <f>IF(M24&lt;&gt;"",IF(M24/100&lt;wsp!H$10,0,ROUNDDOWN(wsp!H$8*(M24/100-wsp!H$10)^wsp!H$9,0)),"")</f>
        <v/>
      </c>
      <c r="T24" s="98" t="str">
        <f>IF(N24&lt;&gt;"",IF(N24/100&lt;wsp!J$10,0,ROUNDDOWN(wsp!J$8*(N24/100-wsp!J$10)^wsp!J$9,0)),"")</f>
        <v/>
      </c>
      <c r="U24" s="98">
        <f>IF(O24&lt;&gt;"",IF(O24&lt;wsp!O$10,0,ROUNDDOWN(wsp!O$8*(O24-wsp!O$10)^wsp!O$9,0)),"")</f>
        <v>46</v>
      </c>
    </row>
    <row r="25" spans="1:21" x14ac:dyDescent="0.25">
      <c r="A25" s="100">
        <v>22</v>
      </c>
      <c r="B25" s="100">
        <v>397</v>
      </c>
      <c r="C25" s="100" t="s">
        <v>5379</v>
      </c>
      <c r="D25" s="100" t="s">
        <v>5278</v>
      </c>
      <c r="E25" s="134">
        <v>40544</v>
      </c>
      <c r="F25" s="101" t="s">
        <v>5095</v>
      </c>
      <c r="G25" s="101"/>
      <c r="H25" s="91">
        <f t="shared" si="0"/>
        <v>22</v>
      </c>
      <c r="I25" s="92">
        <f t="shared" si="1"/>
        <v>55</v>
      </c>
      <c r="J25" s="95"/>
      <c r="K25" s="103">
        <v>1198</v>
      </c>
      <c r="L25" s="103"/>
      <c r="M25" s="103">
        <v>120</v>
      </c>
      <c r="N25" s="103"/>
      <c r="O25" s="103"/>
      <c r="P25" s="102"/>
      <c r="Q25" s="98">
        <f>IF(K25&lt;&gt;"",IF(K25/100&gt;wsp!A$10,0,ROUNDDOWN(wsp!A$8*(wsp!A$10-K25/100)^wsp!A$9,0)),"")</f>
        <v>0</v>
      </c>
      <c r="R25" s="98" t="str">
        <f>IF(L25&lt;&gt;"",IF(L25/100&gt;wsp!C$10,0,ROUNDDOWN(wsp!C$8*(wsp!C$10-L25/100)^wsp!C$9,0)),"")</f>
        <v/>
      </c>
      <c r="S25" s="98">
        <f>IF(M25&lt;&gt;"",IF(M25/100&lt;wsp!H$10,0,ROUNDDOWN(wsp!H$8*(M25/100-wsp!H$10)^wsp!H$9,0)),"")</f>
        <v>55</v>
      </c>
      <c r="T25" s="98" t="str">
        <f>IF(N25&lt;&gt;"",IF(N25/100&lt;wsp!J$10,0,ROUNDDOWN(wsp!J$8*(N25/100-wsp!J$10)^wsp!J$9,0)),"")</f>
        <v/>
      </c>
      <c r="U25" s="98" t="str">
        <f>IF(O25&lt;&gt;"",IF(O25&lt;wsp!O$10,0,ROUNDDOWN(wsp!O$8*(O25-wsp!O$10)^wsp!O$9,0)),"")</f>
        <v/>
      </c>
    </row>
    <row r="26" spans="1:21" x14ac:dyDescent="0.3">
      <c r="A26" s="100">
        <v>23</v>
      </c>
      <c r="B26" s="100">
        <v>55</v>
      </c>
      <c r="C26" s="135" t="s">
        <v>5285</v>
      </c>
      <c r="D26" s="135" t="s">
        <v>5286</v>
      </c>
      <c r="E26" s="136">
        <v>40927</v>
      </c>
      <c r="F26" s="135" t="s">
        <v>4921</v>
      </c>
      <c r="G26" s="135"/>
      <c r="H26" s="91">
        <f t="shared" si="0"/>
        <v>23</v>
      </c>
      <c r="I26" s="92">
        <f t="shared" si="1"/>
        <v>53</v>
      </c>
      <c r="J26" s="95"/>
      <c r="K26" s="103">
        <v>944</v>
      </c>
      <c r="L26" s="103"/>
      <c r="M26" s="103"/>
      <c r="N26" s="103">
        <v>341</v>
      </c>
      <c r="O26" s="103"/>
      <c r="P26" s="102"/>
      <c r="Q26" s="98">
        <f>IF(K26&lt;&gt;"",IF(K26/100&gt;wsp!A$10,0,ROUNDDOWN(wsp!A$8*(wsp!A$10-K26/100)^wsp!A$9,0)),"")</f>
        <v>35</v>
      </c>
      <c r="R26" s="98" t="str">
        <f>IF(L26&lt;&gt;"",IF(L26/100&gt;wsp!C$10,0,ROUNDDOWN(wsp!C$8*(wsp!C$10-L26/100)^wsp!C$9,0)),"")</f>
        <v/>
      </c>
      <c r="S26" s="98" t="str">
        <f>IF(M26&lt;&gt;"",IF(M26/100&lt;wsp!H$10,0,ROUNDDOWN(wsp!H$8*(M26/100-wsp!H$10)^wsp!H$9,0)),"")</f>
        <v/>
      </c>
      <c r="T26" s="98">
        <f>IF(N26&lt;&gt;"",IF(N26/100&lt;wsp!J$10,0,ROUNDDOWN(wsp!J$8*(N26/100-wsp!J$10)^wsp!J$9,0)),"")</f>
        <v>18</v>
      </c>
      <c r="U26" s="98" t="str">
        <f>IF(O26&lt;&gt;"",IF(O26&lt;wsp!O$10,0,ROUNDDOWN(wsp!O$8*(O26-wsp!O$10)^wsp!O$9,0)),"")</f>
        <v/>
      </c>
    </row>
    <row r="27" spans="1:21" x14ac:dyDescent="0.25">
      <c r="A27" s="100">
        <v>24</v>
      </c>
      <c r="B27" s="100">
        <v>344</v>
      </c>
      <c r="C27" s="100" t="s">
        <v>4897</v>
      </c>
      <c r="D27" s="100" t="s">
        <v>5385</v>
      </c>
      <c r="E27" s="134">
        <v>40622</v>
      </c>
      <c r="F27" s="101" t="s">
        <v>5029</v>
      </c>
      <c r="G27" s="101"/>
      <c r="H27" s="91">
        <f t="shared" si="0"/>
        <v>23</v>
      </c>
      <c r="I27" s="92">
        <f t="shared" si="1"/>
        <v>53</v>
      </c>
      <c r="J27" s="95"/>
      <c r="K27" s="103">
        <v>995</v>
      </c>
      <c r="L27" s="103"/>
      <c r="M27" s="103"/>
      <c r="N27" s="103"/>
      <c r="O27" s="103">
        <v>34</v>
      </c>
      <c r="P27" s="102"/>
      <c r="Q27" s="98">
        <f>IF(K27&lt;&gt;"",IF(K27/100&gt;wsp!A$10,0,ROUNDDOWN(wsp!A$8*(wsp!A$10-K27/100)^wsp!A$9,0)),"")</f>
        <v>18</v>
      </c>
      <c r="R27" s="98" t="str">
        <f>IF(L27&lt;&gt;"",IF(L27/100&gt;wsp!C$10,0,ROUNDDOWN(wsp!C$8*(wsp!C$10-L27/100)^wsp!C$9,0)),"")</f>
        <v/>
      </c>
      <c r="S27" s="98" t="str">
        <f>IF(M27&lt;&gt;"",IF(M27/100&lt;wsp!H$10,0,ROUNDDOWN(wsp!H$8*(M27/100-wsp!H$10)^wsp!H$9,0)),"")</f>
        <v/>
      </c>
      <c r="T27" s="98" t="str">
        <f>IF(N27&lt;&gt;"",IF(N27/100&lt;wsp!J$10,0,ROUNDDOWN(wsp!J$8*(N27/100-wsp!J$10)^wsp!J$9,0)),"")</f>
        <v/>
      </c>
      <c r="U27" s="98">
        <f>IF(O27&lt;&gt;"",IF(O27&lt;wsp!O$10,0,ROUNDDOWN(wsp!O$8*(O27-wsp!O$10)^wsp!O$9,0)),"")</f>
        <v>35</v>
      </c>
    </row>
    <row r="28" spans="1:21" x14ac:dyDescent="0.25">
      <c r="A28" s="100">
        <v>25</v>
      </c>
      <c r="B28" s="100">
        <v>211</v>
      </c>
      <c r="C28" s="100" t="s">
        <v>5386</v>
      </c>
      <c r="D28" s="100" t="s">
        <v>5278</v>
      </c>
      <c r="E28" s="134">
        <v>40544</v>
      </c>
      <c r="F28" s="101" t="s">
        <v>4972</v>
      </c>
      <c r="G28" s="101"/>
      <c r="H28" s="91">
        <f t="shared" si="0"/>
        <v>25</v>
      </c>
      <c r="I28" s="92">
        <f t="shared" si="1"/>
        <v>52</v>
      </c>
      <c r="J28" s="95"/>
      <c r="K28" s="103">
        <v>1007</v>
      </c>
      <c r="L28" s="103"/>
      <c r="M28" s="103"/>
      <c r="N28" s="103"/>
      <c r="O28" s="103">
        <v>35</v>
      </c>
      <c r="P28" s="102"/>
      <c r="Q28" s="98">
        <f>IF(K28&lt;&gt;"",IF(K28/100&gt;wsp!A$10,0,ROUNDDOWN(wsp!A$8*(wsp!A$10-K28/100)^wsp!A$9,0)),"")</f>
        <v>15</v>
      </c>
      <c r="R28" s="98" t="str">
        <f>IF(L28&lt;&gt;"",IF(L28/100&gt;wsp!C$10,0,ROUNDDOWN(wsp!C$8*(wsp!C$10-L28/100)^wsp!C$9,0)),"")</f>
        <v/>
      </c>
      <c r="S28" s="98" t="str">
        <f>IF(M28&lt;&gt;"",IF(M28/100&lt;wsp!H$10,0,ROUNDDOWN(wsp!H$8*(M28/100-wsp!H$10)^wsp!H$9,0)),"")</f>
        <v/>
      </c>
      <c r="T28" s="98" t="str">
        <f>IF(N28&lt;&gt;"",IF(N28/100&lt;wsp!J$10,0,ROUNDDOWN(wsp!J$8*(N28/100-wsp!J$10)^wsp!J$9,0)),"")</f>
        <v/>
      </c>
      <c r="U28" s="98">
        <f>IF(O28&lt;&gt;"",IF(O28&lt;wsp!O$10,0,ROUNDDOWN(wsp!O$8*(O28-wsp!O$10)^wsp!O$9,0)),"")</f>
        <v>37</v>
      </c>
    </row>
    <row r="29" spans="1:21" x14ac:dyDescent="0.25">
      <c r="A29" s="100">
        <v>26</v>
      </c>
      <c r="B29" s="100">
        <v>523</v>
      </c>
      <c r="C29" s="100" t="s">
        <v>5387</v>
      </c>
      <c r="D29" s="100" t="s">
        <v>5278</v>
      </c>
      <c r="E29" s="134">
        <v>40789</v>
      </c>
      <c r="F29" s="101" t="s">
        <v>5074</v>
      </c>
      <c r="G29" s="101"/>
      <c r="H29" s="91">
        <f t="shared" si="0"/>
        <v>25</v>
      </c>
      <c r="I29" s="92">
        <f t="shared" si="1"/>
        <v>52</v>
      </c>
      <c r="J29" s="95"/>
      <c r="K29" s="103">
        <v>982</v>
      </c>
      <c r="L29" s="103"/>
      <c r="M29" s="103"/>
      <c r="N29" s="103"/>
      <c r="O29" s="103">
        <v>31</v>
      </c>
      <c r="P29" s="102"/>
      <c r="Q29" s="98">
        <f>IF(K29&lt;&gt;"",IF(K29/100&gt;wsp!A$10,0,ROUNDDOWN(wsp!A$8*(wsp!A$10-K29/100)^wsp!A$9,0)),"")</f>
        <v>22</v>
      </c>
      <c r="R29" s="98" t="str">
        <f>IF(L29&lt;&gt;"",IF(L29/100&gt;wsp!C$10,0,ROUNDDOWN(wsp!C$8*(wsp!C$10-L29/100)^wsp!C$9,0)),"")</f>
        <v/>
      </c>
      <c r="S29" s="98" t="str">
        <f>IF(M29&lt;&gt;"",IF(M29/100&lt;wsp!H$10,0,ROUNDDOWN(wsp!H$8*(M29/100-wsp!H$10)^wsp!H$9,0)),"")</f>
        <v/>
      </c>
      <c r="T29" s="98" t="str">
        <f>IF(N29&lt;&gt;"",IF(N29/100&lt;wsp!J$10,0,ROUNDDOWN(wsp!J$8*(N29/100-wsp!J$10)^wsp!J$9,0)),"")</f>
        <v/>
      </c>
      <c r="U29" s="98">
        <f>IF(O29&lt;&gt;"",IF(O29&lt;wsp!O$10,0,ROUNDDOWN(wsp!O$8*(O29-wsp!O$10)^wsp!O$9,0)),"")</f>
        <v>30</v>
      </c>
    </row>
    <row r="30" spans="1:21" x14ac:dyDescent="0.25">
      <c r="A30" s="100">
        <v>27</v>
      </c>
      <c r="B30" s="100">
        <v>502</v>
      </c>
      <c r="C30" s="100" t="s">
        <v>5077</v>
      </c>
      <c r="D30" s="100" t="s">
        <v>5265</v>
      </c>
      <c r="E30" s="134">
        <v>40871</v>
      </c>
      <c r="F30" s="101" t="s">
        <v>5074</v>
      </c>
      <c r="G30" s="101"/>
      <c r="H30" s="91">
        <f t="shared" si="0"/>
        <v>27</v>
      </c>
      <c r="I30" s="92">
        <f t="shared" si="1"/>
        <v>51</v>
      </c>
      <c r="J30" s="95"/>
      <c r="K30" s="103">
        <v>1000</v>
      </c>
      <c r="L30" s="103"/>
      <c r="M30" s="103">
        <v>105</v>
      </c>
      <c r="N30" s="103"/>
      <c r="O30" s="103"/>
      <c r="P30" s="102"/>
      <c r="Q30" s="98">
        <f>IF(K30&lt;&gt;"",IF(K30/100&gt;wsp!A$10,0,ROUNDDOWN(wsp!A$8*(wsp!A$10-K30/100)^wsp!A$9,0)),"")</f>
        <v>17</v>
      </c>
      <c r="R30" s="98" t="str">
        <f>IF(L30&lt;&gt;"",IF(L30/100&gt;wsp!C$10,0,ROUNDDOWN(wsp!C$8*(wsp!C$10-L30/100)^wsp!C$9,0)),"")</f>
        <v/>
      </c>
      <c r="S30" s="98">
        <f>IF(M30&lt;&gt;"",IF(M30/100&lt;wsp!H$10,0,ROUNDDOWN(wsp!H$8*(M30/100-wsp!H$10)^wsp!H$9,0)),"")</f>
        <v>34</v>
      </c>
      <c r="T30" s="98" t="str">
        <f>IF(N30&lt;&gt;"",IF(N30/100&lt;wsp!J$10,0,ROUNDDOWN(wsp!J$8*(N30/100-wsp!J$10)^wsp!J$9,0)),"")</f>
        <v/>
      </c>
      <c r="U30" s="98" t="str">
        <f>IF(O30&lt;&gt;"",IF(O30&lt;wsp!O$10,0,ROUNDDOWN(wsp!O$8*(O30-wsp!O$10)^wsp!O$9,0)),"")</f>
        <v/>
      </c>
    </row>
    <row r="31" spans="1:21" x14ac:dyDescent="0.25">
      <c r="A31" s="100">
        <v>28</v>
      </c>
      <c r="B31" s="100">
        <v>63</v>
      </c>
      <c r="C31" s="100" t="s">
        <v>5511</v>
      </c>
      <c r="D31" s="100" t="s">
        <v>5290</v>
      </c>
      <c r="E31" s="134">
        <v>40571</v>
      </c>
      <c r="F31" s="101" t="s">
        <v>5185</v>
      </c>
      <c r="G31" s="101"/>
      <c r="H31" s="91">
        <f t="shared" si="0"/>
        <v>27</v>
      </c>
      <c r="I31" s="92">
        <f t="shared" si="1"/>
        <v>51</v>
      </c>
      <c r="J31" s="95"/>
      <c r="K31" s="103"/>
      <c r="L31" s="103">
        <v>5144</v>
      </c>
      <c r="M31" s="103"/>
      <c r="N31" s="103"/>
      <c r="O31" s="103">
        <v>29</v>
      </c>
      <c r="P31" s="102"/>
      <c r="Q31" s="98" t="str">
        <f>IF(K31&lt;&gt;"",IF(K31/100&gt;wsp!A$10,0,ROUNDDOWN(wsp!A$8*(wsp!A$10-K31/100)^wsp!A$9,0)),"")</f>
        <v/>
      </c>
      <c r="R31" s="98">
        <f>IF(L31&lt;&gt;"",IF(L31/100&gt;wsp!C$10,0,ROUNDDOWN(wsp!C$8*(wsp!C$10-L31/100)^wsp!C$9,0)),"")</f>
        <v>24</v>
      </c>
      <c r="S31" s="98" t="str">
        <f>IF(M31&lt;&gt;"",IF(M31/100&lt;wsp!H$10,0,ROUNDDOWN(wsp!H$8*(M31/100-wsp!H$10)^wsp!H$9,0)),"")</f>
        <v/>
      </c>
      <c r="T31" s="98" t="str">
        <f>IF(N31&lt;&gt;"",IF(N31/100&lt;wsp!J$10,0,ROUNDDOWN(wsp!J$8*(N31/100-wsp!J$10)^wsp!J$9,0)),"")</f>
        <v/>
      </c>
      <c r="U31" s="98">
        <f>IF(O31&lt;&gt;"",IF(O31&lt;wsp!O$10,0,ROUNDDOWN(wsp!O$8*(O31-wsp!O$10)^wsp!O$9,0)),"")</f>
        <v>27</v>
      </c>
    </row>
    <row r="32" spans="1:21" x14ac:dyDescent="0.3">
      <c r="A32" s="100">
        <v>29</v>
      </c>
      <c r="B32" s="100">
        <v>203</v>
      </c>
      <c r="C32" s="135" t="s">
        <v>5287</v>
      </c>
      <c r="D32" s="135" t="s">
        <v>5288</v>
      </c>
      <c r="E32" s="136">
        <v>40630</v>
      </c>
      <c r="F32" s="135" t="s">
        <v>4972</v>
      </c>
      <c r="G32" s="135"/>
      <c r="H32" s="91">
        <f t="shared" si="0"/>
        <v>29</v>
      </c>
      <c r="I32" s="92">
        <f t="shared" si="1"/>
        <v>50</v>
      </c>
      <c r="J32" s="95"/>
      <c r="K32" s="103">
        <v>977</v>
      </c>
      <c r="L32" s="103"/>
      <c r="M32" s="103"/>
      <c r="N32" s="103">
        <v>368</v>
      </c>
      <c r="O32" s="103"/>
      <c r="P32" s="102"/>
      <c r="Q32" s="98">
        <f>IF(K32&lt;&gt;"",IF(K32/100&gt;wsp!A$10,0,ROUNDDOWN(wsp!A$8*(wsp!A$10-K32/100)^wsp!A$9,0)),"")</f>
        <v>24</v>
      </c>
      <c r="R32" s="98" t="str">
        <f>IF(L32&lt;&gt;"",IF(L32/100&gt;wsp!C$10,0,ROUNDDOWN(wsp!C$8*(wsp!C$10-L32/100)^wsp!C$9,0)),"")</f>
        <v/>
      </c>
      <c r="S32" s="98" t="str">
        <f>IF(M32&lt;&gt;"",IF(M32/100&lt;wsp!H$10,0,ROUNDDOWN(wsp!H$8*(M32/100-wsp!H$10)^wsp!H$9,0)),"")</f>
        <v/>
      </c>
      <c r="T32" s="98">
        <f>IF(N32&lt;&gt;"",IF(N32/100&lt;wsp!J$10,0,ROUNDDOWN(wsp!J$8*(N32/100-wsp!J$10)^wsp!J$9,0)),"")</f>
        <v>26</v>
      </c>
      <c r="U32" s="98" t="str">
        <f>IF(O32&lt;&gt;"",IF(O32&lt;wsp!O$10,0,ROUNDDOWN(wsp!O$8*(O32-wsp!O$10)^wsp!O$9,0)),"")</f>
        <v/>
      </c>
    </row>
    <row r="33" spans="1:21" x14ac:dyDescent="0.3">
      <c r="A33" s="100">
        <v>30</v>
      </c>
      <c r="B33" s="100">
        <v>206</v>
      </c>
      <c r="C33" s="135" t="s">
        <v>5289</v>
      </c>
      <c r="D33" s="135" t="s">
        <v>5290</v>
      </c>
      <c r="E33" s="136">
        <v>40544</v>
      </c>
      <c r="F33" s="135" t="s">
        <v>4972</v>
      </c>
      <c r="G33" s="135"/>
      <c r="H33" s="91">
        <f t="shared" si="0"/>
        <v>30</v>
      </c>
      <c r="I33" s="92">
        <f t="shared" si="1"/>
        <v>49</v>
      </c>
      <c r="J33" s="95"/>
      <c r="K33" s="103">
        <v>984</v>
      </c>
      <c r="L33" s="103"/>
      <c r="M33" s="103"/>
      <c r="N33" s="103">
        <v>372</v>
      </c>
      <c r="O33" s="103"/>
      <c r="P33" s="102"/>
      <c r="Q33" s="98">
        <f>IF(K33&lt;&gt;"",IF(K33/100&gt;wsp!A$10,0,ROUNDDOWN(wsp!A$8*(wsp!A$10-K33/100)^wsp!A$9,0)),"")</f>
        <v>21</v>
      </c>
      <c r="R33" s="98" t="str">
        <f>IF(L33&lt;&gt;"",IF(L33/100&gt;wsp!C$10,0,ROUNDDOWN(wsp!C$8*(wsp!C$10-L33/100)^wsp!C$9,0)),"")</f>
        <v/>
      </c>
      <c r="S33" s="98" t="str">
        <f>IF(M33&lt;&gt;"",IF(M33/100&lt;wsp!H$10,0,ROUNDDOWN(wsp!H$8*(M33/100-wsp!H$10)^wsp!H$9,0)),"")</f>
        <v/>
      </c>
      <c r="T33" s="98">
        <f>IF(N33&lt;&gt;"",IF(N33/100&lt;wsp!J$10,0,ROUNDDOWN(wsp!J$8*(N33/100-wsp!J$10)^wsp!J$9,0)),"")</f>
        <v>28</v>
      </c>
      <c r="U33" s="98" t="str">
        <f>IF(O33&lt;&gt;"",IF(O33&lt;wsp!O$10,0,ROUNDDOWN(wsp!O$8*(O33-wsp!O$10)^wsp!O$9,0)),"")</f>
        <v/>
      </c>
    </row>
    <row r="34" spans="1:21" x14ac:dyDescent="0.25">
      <c r="A34" s="100">
        <v>31</v>
      </c>
      <c r="B34" s="100">
        <v>547</v>
      </c>
      <c r="C34" s="100" t="s">
        <v>5451</v>
      </c>
      <c r="D34" s="100" t="s">
        <v>5267</v>
      </c>
      <c r="E34" s="134">
        <v>40660</v>
      </c>
      <c r="F34" s="101" t="s">
        <v>5106</v>
      </c>
      <c r="G34" s="101"/>
      <c r="H34" s="91">
        <f t="shared" si="0"/>
        <v>30</v>
      </c>
      <c r="I34" s="92">
        <f t="shared" si="1"/>
        <v>49</v>
      </c>
      <c r="J34" s="95"/>
      <c r="K34" s="103"/>
      <c r="L34" s="103">
        <v>5348</v>
      </c>
      <c r="M34" s="103"/>
      <c r="N34" s="103"/>
      <c r="O34" s="103">
        <v>34</v>
      </c>
      <c r="P34" s="102"/>
      <c r="Q34" s="98" t="str">
        <f>IF(K34&lt;&gt;"",IF(K34/100&gt;wsp!A$10,0,ROUNDDOWN(wsp!A$8*(wsp!A$10-K34/100)^wsp!A$9,0)),"")</f>
        <v/>
      </c>
      <c r="R34" s="98">
        <f>IF(L34&lt;&gt;"",IF(L34/100&gt;wsp!C$10,0,ROUNDDOWN(wsp!C$8*(wsp!C$10-L34/100)^wsp!C$9,0)),"")</f>
        <v>14</v>
      </c>
      <c r="S34" s="98" t="str">
        <f>IF(M34&lt;&gt;"",IF(M34/100&lt;wsp!H$10,0,ROUNDDOWN(wsp!H$8*(M34/100-wsp!H$10)^wsp!H$9,0)),"")</f>
        <v/>
      </c>
      <c r="T34" s="98" t="str">
        <f>IF(N34&lt;&gt;"",IF(N34/100&lt;wsp!J$10,0,ROUNDDOWN(wsp!J$8*(N34/100-wsp!J$10)^wsp!J$9,0)),"")</f>
        <v/>
      </c>
      <c r="U34" s="98">
        <f>IF(O34&lt;&gt;"",IF(O34&lt;wsp!O$10,0,ROUNDDOWN(wsp!O$8*(O34-wsp!O$10)^wsp!O$9,0)),"")</f>
        <v>35</v>
      </c>
    </row>
    <row r="35" spans="1:21" x14ac:dyDescent="0.3">
      <c r="A35" s="100">
        <v>32</v>
      </c>
      <c r="B35" s="100">
        <v>32</v>
      </c>
      <c r="C35" s="135" t="s">
        <v>5291</v>
      </c>
      <c r="D35" s="135" t="s">
        <v>5292</v>
      </c>
      <c r="E35" s="136">
        <v>41304</v>
      </c>
      <c r="F35" s="135" t="s">
        <v>5293</v>
      </c>
      <c r="G35" s="135"/>
      <c r="H35" s="91">
        <f t="shared" si="0"/>
        <v>32</v>
      </c>
      <c r="I35" s="92">
        <f t="shared" si="1"/>
        <v>48</v>
      </c>
      <c r="J35" s="95"/>
      <c r="K35" s="103">
        <v>978</v>
      </c>
      <c r="L35" s="103"/>
      <c r="M35" s="103"/>
      <c r="N35" s="103">
        <v>366</v>
      </c>
      <c r="O35" s="103"/>
      <c r="P35" s="102"/>
      <c r="Q35" s="98">
        <f>IF(K35&lt;&gt;"",IF(K35/100&gt;wsp!A$10,0,ROUNDDOWN(wsp!A$8*(wsp!A$10-K35/100)^wsp!A$9,0)),"")</f>
        <v>23</v>
      </c>
      <c r="R35" s="98" t="str">
        <f>IF(L35&lt;&gt;"",IF(L35/100&gt;wsp!C$10,0,ROUNDDOWN(wsp!C$8*(wsp!C$10-L35/100)^wsp!C$9,0)),"")</f>
        <v/>
      </c>
      <c r="S35" s="98" t="str">
        <f>IF(M35&lt;&gt;"",IF(M35/100&lt;wsp!H$10,0,ROUNDDOWN(wsp!H$8*(M35/100-wsp!H$10)^wsp!H$9,0)),"")</f>
        <v/>
      </c>
      <c r="T35" s="98">
        <f>IF(N35&lt;&gt;"",IF(N35/100&lt;wsp!J$10,0,ROUNDDOWN(wsp!J$8*(N35/100-wsp!J$10)^wsp!J$9,0)),"")</f>
        <v>25</v>
      </c>
      <c r="U35" s="98" t="str">
        <f>IF(O35&lt;&gt;"",IF(O35&lt;wsp!O$10,0,ROUNDDOWN(wsp!O$8*(O35-wsp!O$10)^wsp!O$9,0)),"")</f>
        <v/>
      </c>
    </row>
    <row r="36" spans="1:21" x14ac:dyDescent="0.25">
      <c r="A36" s="100">
        <v>33</v>
      </c>
      <c r="B36" s="100">
        <v>146</v>
      </c>
      <c r="C36" s="100" t="s">
        <v>5464</v>
      </c>
      <c r="D36" s="100" t="s">
        <v>5373</v>
      </c>
      <c r="E36" s="134">
        <v>41249</v>
      </c>
      <c r="F36" s="101" t="s">
        <v>4955</v>
      </c>
      <c r="G36" s="101"/>
      <c r="H36" s="91">
        <f t="shared" si="0"/>
        <v>32</v>
      </c>
      <c r="I36" s="92">
        <f t="shared" si="1"/>
        <v>48</v>
      </c>
      <c r="J36" s="95"/>
      <c r="K36" s="103"/>
      <c r="L36" s="103">
        <v>5223</v>
      </c>
      <c r="M36" s="103"/>
      <c r="N36" s="103">
        <v>373</v>
      </c>
      <c r="O36" s="103"/>
      <c r="P36" s="102"/>
      <c r="Q36" s="98" t="str">
        <f>IF(K36&lt;&gt;"",IF(K36/100&gt;wsp!A$10,0,ROUNDDOWN(wsp!A$8*(wsp!A$10-K36/100)^wsp!A$9,0)),"")</f>
        <v/>
      </c>
      <c r="R36" s="98">
        <f>IF(L36&lt;&gt;"",IF(L36/100&gt;wsp!C$10,0,ROUNDDOWN(wsp!C$8*(wsp!C$10-L36/100)^wsp!C$9,0)),"")</f>
        <v>20</v>
      </c>
      <c r="S36" s="98" t="str">
        <f>IF(M36&lt;&gt;"",IF(M36/100&lt;wsp!H$10,0,ROUNDDOWN(wsp!H$8*(M36/100-wsp!H$10)^wsp!H$9,0)),"")</f>
        <v/>
      </c>
      <c r="T36" s="98">
        <f>IF(N36&lt;&gt;"",IF(N36/100&lt;wsp!J$10,0,ROUNDDOWN(wsp!J$8*(N36/100-wsp!J$10)^wsp!J$9,0)),"")</f>
        <v>28</v>
      </c>
      <c r="U36" s="98" t="str">
        <f>IF(O36&lt;&gt;"",IF(O36&lt;wsp!O$10,0,ROUNDDOWN(wsp!O$8*(O36-wsp!O$10)^wsp!O$9,0)),"")</f>
        <v/>
      </c>
    </row>
    <row r="37" spans="1:21" x14ac:dyDescent="0.25">
      <c r="A37" s="100">
        <v>34</v>
      </c>
      <c r="B37" s="100">
        <v>277</v>
      </c>
      <c r="C37" s="100" t="s">
        <v>5465</v>
      </c>
      <c r="D37" s="100" t="s">
        <v>5343</v>
      </c>
      <c r="E37" s="134">
        <v>41087</v>
      </c>
      <c r="F37" s="101" t="s">
        <v>5004</v>
      </c>
      <c r="G37" s="101"/>
      <c r="H37" s="91">
        <f t="shared" si="0"/>
        <v>32</v>
      </c>
      <c r="I37" s="92">
        <f t="shared" si="1"/>
        <v>48</v>
      </c>
      <c r="J37" s="95"/>
      <c r="K37" s="103"/>
      <c r="L37" s="103">
        <v>5231</v>
      </c>
      <c r="M37" s="103"/>
      <c r="N37" s="103">
        <v>375</v>
      </c>
      <c r="O37" s="103"/>
      <c r="P37" s="102"/>
      <c r="Q37" s="98" t="str">
        <f>IF(K37&lt;&gt;"",IF(K37/100&gt;wsp!A$10,0,ROUNDDOWN(wsp!A$8*(wsp!A$10-K37/100)^wsp!A$9,0)),"")</f>
        <v/>
      </c>
      <c r="R37" s="98">
        <f>IF(L37&lt;&gt;"",IF(L37/100&gt;wsp!C$10,0,ROUNDDOWN(wsp!C$8*(wsp!C$10-L37/100)^wsp!C$9,0)),"")</f>
        <v>19</v>
      </c>
      <c r="S37" s="98" t="str">
        <f>IF(M37&lt;&gt;"",IF(M37/100&lt;wsp!H$10,0,ROUNDDOWN(wsp!H$8*(M37/100-wsp!H$10)^wsp!H$9,0)),"")</f>
        <v/>
      </c>
      <c r="T37" s="98">
        <f>IF(N37&lt;&gt;"",IF(N37/100&lt;wsp!J$10,0,ROUNDDOWN(wsp!J$8*(N37/100-wsp!J$10)^wsp!J$9,0)),"")</f>
        <v>29</v>
      </c>
      <c r="U37" s="98" t="str">
        <f>IF(O37&lt;&gt;"",IF(O37&lt;wsp!O$10,0,ROUNDDOWN(wsp!O$8*(O37-wsp!O$10)^wsp!O$9,0)),"")</f>
        <v/>
      </c>
    </row>
    <row r="38" spans="1:21" x14ac:dyDescent="0.3">
      <c r="A38" s="100">
        <v>35</v>
      </c>
      <c r="B38" s="100">
        <v>172</v>
      </c>
      <c r="C38" s="135" t="s">
        <v>5294</v>
      </c>
      <c r="D38" s="135" t="s">
        <v>5295</v>
      </c>
      <c r="E38" s="136">
        <v>40744</v>
      </c>
      <c r="F38" s="135" t="s">
        <v>4957</v>
      </c>
      <c r="G38" s="135"/>
      <c r="H38" s="91">
        <f t="shared" si="0"/>
        <v>35</v>
      </c>
      <c r="I38" s="92">
        <f t="shared" si="1"/>
        <v>47</v>
      </c>
      <c r="J38" s="95"/>
      <c r="K38" s="103">
        <v>986</v>
      </c>
      <c r="L38" s="103"/>
      <c r="M38" s="103"/>
      <c r="N38" s="103">
        <v>368</v>
      </c>
      <c r="O38" s="103"/>
      <c r="P38" s="102"/>
      <c r="Q38" s="98">
        <f>IF(K38&lt;&gt;"",IF(K38/100&gt;wsp!A$10,0,ROUNDDOWN(wsp!A$8*(wsp!A$10-K38/100)^wsp!A$9,0)),"")</f>
        <v>21</v>
      </c>
      <c r="R38" s="98" t="str">
        <f>IF(L38&lt;&gt;"",IF(L38/100&gt;wsp!C$10,0,ROUNDDOWN(wsp!C$8*(wsp!C$10-L38/100)^wsp!C$9,0)),"")</f>
        <v/>
      </c>
      <c r="S38" s="98" t="str">
        <f>IF(M38&lt;&gt;"",IF(M38/100&lt;wsp!H$10,0,ROUNDDOWN(wsp!H$8*(M38/100-wsp!H$10)^wsp!H$9,0)),"")</f>
        <v/>
      </c>
      <c r="T38" s="98">
        <f>IF(N38&lt;&gt;"",IF(N38/100&lt;wsp!J$10,0,ROUNDDOWN(wsp!J$8*(N38/100-wsp!J$10)^wsp!J$9,0)),"")</f>
        <v>26</v>
      </c>
      <c r="U38" s="98" t="str">
        <f>IF(O38&lt;&gt;"",IF(O38&lt;wsp!O$10,0,ROUNDDOWN(wsp!O$8*(O38-wsp!O$10)^wsp!O$9,0)),"")</f>
        <v/>
      </c>
    </row>
    <row r="39" spans="1:21" x14ac:dyDescent="0.3">
      <c r="A39" s="100">
        <v>36</v>
      </c>
      <c r="B39" s="100">
        <v>6</v>
      </c>
      <c r="C39" s="135" t="s">
        <v>5296</v>
      </c>
      <c r="D39" s="135" t="s">
        <v>5297</v>
      </c>
      <c r="E39" s="136">
        <v>40718</v>
      </c>
      <c r="F39" s="135" t="s">
        <v>4882</v>
      </c>
      <c r="G39" s="135"/>
      <c r="H39" s="91">
        <f t="shared" si="0"/>
        <v>36</v>
      </c>
      <c r="I39" s="92">
        <f t="shared" si="1"/>
        <v>46</v>
      </c>
      <c r="J39" s="95"/>
      <c r="K39" s="103">
        <v>974</v>
      </c>
      <c r="L39" s="103"/>
      <c r="M39" s="103"/>
      <c r="N39" s="103">
        <v>352</v>
      </c>
      <c r="O39" s="103"/>
      <c r="P39" s="102"/>
      <c r="Q39" s="98">
        <f>IF(K39&lt;&gt;"",IF(K39/100&gt;wsp!A$10,0,ROUNDDOWN(wsp!A$8*(wsp!A$10-K39/100)^wsp!A$9,0)),"")</f>
        <v>25</v>
      </c>
      <c r="R39" s="98" t="str">
        <f>IF(L39&lt;&gt;"",IF(L39/100&gt;wsp!C$10,0,ROUNDDOWN(wsp!C$8*(wsp!C$10-L39/100)^wsp!C$9,0)),"")</f>
        <v/>
      </c>
      <c r="S39" s="98" t="str">
        <f>IF(M39&lt;&gt;"",IF(M39/100&lt;wsp!H$10,0,ROUNDDOWN(wsp!H$8*(M39/100-wsp!H$10)^wsp!H$9,0)),"")</f>
        <v/>
      </c>
      <c r="T39" s="98">
        <f>IF(N39&lt;&gt;"",IF(N39/100&lt;wsp!J$10,0,ROUNDDOWN(wsp!J$8*(N39/100-wsp!J$10)^wsp!J$9,0)),"")</f>
        <v>21</v>
      </c>
      <c r="U39" s="98" t="str">
        <f>IF(O39&lt;&gt;"",IF(O39&lt;wsp!O$10,0,ROUNDDOWN(wsp!O$8*(O39-wsp!O$10)^wsp!O$9,0)),"")</f>
        <v/>
      </c>
    </row>
    <row r="40" spans="1:21" x14ac:dyDescent="0.3">
      <c r="A40" s="100">
        <v>37</v>
      </c>
      <c r="B40" s="100">
        <v>111</v>
      </c>
      <c r="C40" s="135" t="s">
        <v>5298</v>
      </c>
      <c r="D40" s="135" t="s">
        <v>5273</v>
      </c>
      <c r="E40" s="136">
        <v>40961</v>
      </c>
      <c r="F40" s="135" t="s">
        <v>5123</v>
      </c>
      <c r="G40" s="135"/>
      <c r="H40" s="91">
        <f t="shared" si="0"/>
        <v>36</v>
      </c>
      <c r="I40" s="92">
        <f t="shared" si="1"/>
        <v>46</v>
      </c>
      <c r="J40" s="95"/>
      <c r="K40" s="103">
        <v>983</v>
      </c>
      <c r="L40" s="103"/>
      <c r="M40" s="103"/>
      <c r="N40" s="103">
        <v>362</v>
      </c>
      <c r="O40" s="103"/>
      <c r="P40" s="102"/>
      <c r="Q40" s="98">
        <f>IF(K40&lt;&gt;"",IF(K40/100&gt;wsp!A$10,0,ROUNDDOWN(wsp!A$8*(wsp!A$10-K40/100)^wsp!A$9,0)),"")</f>
        <v>22</v>
      </c>
      <c r="R40" s="98" t="str">
        <f>IF(L40&lt;&gt;"",IF(L40/100&gt;wsp!C$10,0,ROUNDDOWN(wsp!C$8*(wsp!C$10-L40/100)^wsp!C$9,0)),"")</f>
        <v/>
      </c>
      <c r="S40" s="98" t="str">
        <f>IF(M40&lt;&gt;"",IF(M40/100&lt;wsp!H$10,0,ROUNDDOWN(wsp!H$8*(M40/100-wsp!H$10)^wsp!H$9,0)),"")</f>
        <v/>
      </c>
      <c r="T40" s="98">
        <f>IF(N40&lt;&gt;"",IF(N40/100&lt;wsp!J$10,0,ROUNDDOWN(wsp!J$8*(N40/100-wsp!J$10)^wsp!J$9,0)),"")</f>
        <v>24</v>
      </c>
      <c r="U40" s="98" t="str">
        <f>IF(O40&lt;&gt;"",IF(O40&lt;wsp!O$10,0,ROUNDDOWN(wsp!O$8*(O40-wsp!O$10)^wsp!O$9,0)),"")</f>
        <v/>
      </c>
    </row>
    <row r="41" spans="1:21" x14ac:dyDescent="0.3">
      <c r="A41" s="100">
        <v>38</v>
      </c>
      <c r="B41" s="100">
        <v>200</v>
      </c>
      <c r="C41" s="135" t="s">
        <v>5299</v>
      </c>
      <c r="D41" s="135" t="s">
        <v>5300</v>
      </c>
      <c r="E41" s="136">
        <v>40756</v>
      </c>
      <c r="F41" s="135" t="s">
        <v>4972</v>
      </c>
      <c r="G41" s="135"/>
      <c r="H41" s="91">
        <f t="shared" si="0"/>
        <v>36</v>
      </c>
      <c r="I41" s="92">
        <f t="shared" si="1"/>
        <v>46</v>
      </c>
      <c r="J41" s="95"/>
      <c r="K41" s="103">
        <v>967</v>
      </c>
      <c r="L41" s="103"/>
      <c r="M41" s="103"/>
      <c r="N41" s="103">
        <v>345</v>
      </c>
      <c r="O41" s="103"/>
      <c r="P41" s="102"/>
      <c r="Q41" s="98">
        <f>IF(K41&lt;&gt;"",IF(K41/100&gt;wsp!A$10,0,ROUNDDOWN(wsp!A$8*(wsp!A$10-K41/100)^wsp!A$9,0)),"")</f>
        <v>27</v>
      </c>
      <c r="R41" s="98" t="str">
        <f>IF(L41&lt;&gt;"",IF(L41/100&gt;wsp!C$10,0,ROUNDDOWN(wsp!C$8*(wsp!C$10-L41/100)^wsp!C$9,0)),"")</f>
        <v/>
      </c>
      <c r="S41" s="98" t="str">
        <f>IF(M41&lt;&gt;"",IF(M41/100&lt;wsp!H$10,0,ROUNDDOWN(wsp!H$8*(M41/100-wsp!H$10)^wsp!H$9,0)),"")</f>
        <v/>
      </c>
      <c r="T41" s="98">
        <f>IF(N41&lt;&gt;"",IF(N41/100&lt;wsp!J$10,0,ROUNDDOWN(wsp!J$8*(N41/100-wsp!J$10)^wsp!J$9,0)),"")</f>
        <v>19</v>
      </c>
      <c r="U41" s="98" t="str">
        <f>IF(O41&lt;&gt;"",IF(O41&lt;wsp!O$10,0,ROUNDDOWN(wsp!O$8*(O41-wsp!O$10)^wsp!O$9,0)),"")</f>
        <v/>
      </c>
    </row>
    <row r="42" spans="1:21" x14ac:dyDescent="0.25">
      <c r="A42" s="100">
        <v>39</v>
      </c>
      <c r="B42" s="100">
        <v>198</v>
      </c>
      <c r="C42" s="100" t="s">
        <v>5388</v>
      </c>
      <c r="D42" s="100" t="s">
        <v>5389</v>
      </c>
      <c r="E42" s="134">
        <v>40544</v>
      </c>
      <c r="F42" s="101" t="s">
        <v>4972</v>
      </c>
      <c r="G42" s="101"/>
      <c r="H42" s="91">
        <f t="shared" si="0"/>
        <v>36</v>
      </c>
      <c r="I42" s="92">
        <f t="shared" si="1"/>
        <v>46</v>
      </c>
      <c r="J42" s="95"/>
      <c r="K42" s="103">
        <v>1023</v>
      </c>
      <c r="L42" s="103"/>
      <c r="M42" s="103"/>
      <c r="N42" s="103"/>
      <c r="O42" s="103">
        <v>34</v>
      </c>
      <c r="P42" s="102"/>
      <c r="Q42" s="98">
        <f>IF(K42&lt;&gt;"",IF(K42/100&gt;wsp!A$10,0,ROUNDDOWN(wsp!A$8*(wsp!A$10-K42/100)^wsp!A$9,0)),"")</f>
        <v>11</v>
      </c>
      <c r="R42" s="98" t="str">
        <f>IF(L42&lt;&gt;"",IF(L42/100&gt;wsp!C$10,0,ROUNDDOWN(wsp!C$8*(wsp!C$10-L42/100)^wsp!C$9,0)),"")</f>
        <v/>
      </c>
      <c r="S42" s="98" t="str">
        <f>IF(M42&lt;&gt;"",IF(M42/100&lt;wsp!H$10,0,ROUNDDOWN(wsp!H$8*(M42/100-wsp!H$10)^wsp!H$9,0)),"")</f>
        <v/>
      </c>
      <c r="T42" s="98" t="str">
        <f>IF(N42&lt;&gt;"",IF(N42/100&lt;wsp!J$10,0,ROUNDDOWN(wsp!J$8*(N42/100-wsp!J$10)^wsp!J$9,0)),"")</f>
        <v/>
      </c>
      <c r="U42" s="98">
        <f>IF(O42&lt;&gt;"",IF(O42&lt;wsp!O$10,0,ROUNDDOWN(wsp!O$8*(O42-wsp!O$10)^wsp!O$9,0)),"")</f>
        <v>35</v>
      </c>
    </row>
    <row r="43" spans="1:21" x14ac:dyDescent="0.25">
      <c r="A43" s="100">
        <v>40</v>
      </c>
      <c r="B43" s="100">
        <v>457</v>
      </c>
      <c r="C43" s="100" t="s">
        <v>5466</v>
      </c>
      <c r="D43" s="100" t="s">
        <v>5317</v>
      </c>
      <c r="E43" s="134">
        <v>40603</v>
      </c>
      <c r="F43" s="101" t="s">
        <v>5066</v>
      </c>
      <c r="G43" s="101"/>
      <c r="H43" s="91">
        <f t="shared" si="0"/>
        <v>40</v>
      </c>
      <c r="I43" s="92">
        <f t="shared" si="1"/>
        <v>44</v>
      </c>
      <c r="J43" s="95"/>
      <c r="K43" s="103"/>
      <c r="L43" s="103">
        <v>5264</v>
      </c>
      <c r="M43" s="103"/>
      <c r="N43" s="103">
        <v>369</v>
      </c>
      <c r="O43" s="103"/>
      <c r="P43" s="102"/>
      <c r="Q43" s="98" t="str">
        <f>IF(K43&lt;&gt;"",IF(K43/100&gt;wsp!A$10,0,ROUNDDOWN(wsp!A$8*(wsp!A$10-K43/100)^wsp!A$9,0)),"")</f>
        <v/>
      </c>
      <c r="R43" s="98">
        <f>IF(L43&lt;&gt;"",IF(L43/100&gt;wsp!C$10,0,ROUNDDOWN(wsp!C$8*(wsp!C$10-L43/100)^wsp!C$9,0)),"")</f>
        <v>18</v>
      </c>
      <c r="S43" s="98" t="str">
        <f>IF(M43&lt;&gt;"",IF(M43/100&lt;wsp!H$10,0,ROUNDDOWN(wsp!H$8*(M43/100-wsp!H$10)^wsp!H$9,0)),"")</f>
        <v/>
      </c>
      <c r="T43" s="98">
        <f>IF(N43&lt;&gt;"",IF(N43/100&lt;wsp!J$10,0,ROUNDDOWN(wsp!J$8*(N43/100-wsp!J$10)^wsp!J$9,0)),"")</f>
        <v>26</v>
      </c>
      <c r="U43" s="98" t="str">
        <f>IF(O43&lt;&gt;"",IF(O43&lt;wsp!O$10,0,ROUNDDOWN(wsp!O$8*(O43-wsp!O$10)^wsp!O$9,0)),"")</f>
        <v/>
      </c>
    </row>
    <row r="44" spans="1:21" x14ac:dyDescent="0.25">
      <c r="A44" s="100">
        <v>41</v>
      </c>
      <c r="B44" s="100">
        <v>190</v>
      </c>
      <c r="C44" s="100" t="s">
        <v>5512</v>
      </c>
      <c r="D44" s="100" t="s">
        <v>5269</v>
      </c>
      <c r="E44" s="134">
        <v>40756</v>
      </c>
      <c r="F44" s="101" t="s">
        <v>4972</v>
      </c>
      <c r="G44" s="101"/>
      <c r="H44" s="91">
        <f t="shared" si="0"/>
        <v>40</v>
      </c>
      <c r="I44" s="92">
        <f t="shared" si="1"/>
        <v>44</v>
      </c>
      <c r="J44" s="95"/>
      <c r="K44" s="103"/>
      <c r="L44" s="103">
        <v>5179</v>
      </c>
      <c r="M44" s="103"/>
      <c r="N44" s="103"/>
      <c r="O44" s="103">
        <v>26</v>
      </c>
      <c r="P44" s="102"/>
      <c r="Q44" s="98" t="str">
        <f>IF(K44&lt;&gt;"",IF(K44/100&gt;wsp!A$10,0,ROUNDDOWN(wsp!A$8*(wsp!A$10-K44/100)^wsp!A$9,0)),"")</f>
        <v/>
      </c>
      <c r="R44" s="98">
        <f>IF(L44&lt;&gt;"",IF(L44/100&gt;wsp!C$10,0,ROUNDDOWN(wsp!C$8*(wsp!C$10-L44/100)^wsp!C$9,0)),"")</f>
        <v>22</v>
      </c>
      <c r="S44" s="98" t="str">
        <f>IF(M44&lt;&gt;"",IF(M44/100&lt;wsp!H$10,0,ROUNDDOWN(wsp!H$8*(M44/100-wsp!H$10)^wsp!H$9,0)),"")</f>
        <v/>
      </c>
      <c r="T44" s="98" t="str">
        <f>IF(N44&lt;&gt;"",IF(N44/100&lt;wsp!J$10,0,ROUNDDOWN(wsp!J$8*(N44/100-wsp!J$10)^wsp!J$9,0)),"")</f>
        <v/>
      </c>
      <c r="U44" s="98">
        <f>IF(O44&lt;&gt;"",IF(O44&lt;wsp!O$10,0,ROUNDDOWN(wsp!O$8*(O44-wsp!O$10)^wsp!O$9,0)),"")</f>
        <v>22</v>
      </c>
    </row>
    <row r="45" spans="1:21" x14ac:dyDescent="0.3">
      <c r="A45" s="100">
        <v>42</v>
      </c>
      <c r="B45" s="100">
        <v>9</v>
      </c>
      <c r="C45" s="135" t="s">
        <v>5301</v>
      </c>
      <c r="D45" s="135" t="s">
        <v>5302</v>
      </c>
      <c r="E45" s="136">
        <v>40702</v>
      </c>
      <c r="F45" s="135" t="s">
        <v>4882</v>
      </c>
      <c r="G45" s="135"/>
      <c r="H45" s="91">
        <f t="shared" si="0"/>
        <v>42</v>
      </c>
      <c r="I45" s="92">
        <f t="shared" si="1"/>
        <v>43</v>
      </c>
      <c r="J45" s="95"/>
      <c r="K45" s="103">
        <v>980</v>
      </c>
      <c r="L45" s="103"/>
      <c r="M45" s="103"/>
      <c r="N45" s="103">
        <v>350</v>
      </c>
      <c r="O45" s="103"/>
      <c r="P45" s="102"/>
      <c r="Q45" s="98">
        <f>IF(K45&lt;&gt;"",IF(K45/100&gt;wsp!A$10,0,ROUNDDOWN(wsp!A$8*(wsp!A$10-K45/100)^wsp!A$9,0)),"")</f>
        <v>23</v>
      </c>
      <c r="R45" s="98" t="str">
        <f>IF(L45&lt;&gt;"",IF(L45/100&gt;wsp!C$10,0,ROUNDDOWN(wsp!C$8*(wsp!C$10-L45/100)^wsp!C$9,0)),"")</f>
        <v/>
      </c>
      <c r="S45" s="98" t="str">
        <f>IF(M45&lt;&gt;"",IF(M45/100&lt;wsp!H$10,0,ROUNDDOWN(wsp!H$8*(M45/100-wsp!H$10)^wsp!H$9,0)),"")</f>
        <v/>
      </c>
      <c r="T45" s="98">
        <f>IF(N45&lt;&gt;"",IF(N45/100&lt;wsp!J$10,0,ROUNDDOWN(wsp!J$8*(N45/100-wsp!J$10)^wsp!J$9,0)),"")</f>
        <v>20</v>
      </c>
      <c r="U45" s="98" t="str">
        <f>IF(O45&lt;&gt;"",IF(O45&lt;wsp!O$10,0,ROUNDDOWN(wsp!O$8*(O45-wsp!O$10)^wsp!O$9,0)),"")</f>
        <v/>
      </c>
    </row>
    <row r="46" spans="1:21" x14ac:dyDescent="0.25">
      <c r="A46" s="100">
        <v>43</v>
      </c>
      <c r="B46" s="100">
        <v>524</v>
      </c>
      <c r="C46" s="100" t="s">
        <v>5390</v>
      </c>
      <c r="D46" s="100" t="s">
        <v>5319</v>
      </c>
      <c r="E46" s="134" t="s">
        <v>5391</v>
      </c>
      <c r="F46" s="101" t="s">
        <v>5074</v>
      </c>
      <c r="G46" s="101"/>
      <c r="H46" s="91">
        <f t="shared" si="0"/>
        <v>42</v>
      </c>
      <c r="I46" s="92">
        <f t="shared" si="1"/>
        <v>43</v>
      </c>
      <c r="J46" s="95"/>
      <c r="K46" s="103"/>
      <c r="L46" s="103"/>
      <c r="M46" s="103"/>
      <c r="N46" s="103"/>
      <c r="O46" s="103">
        <v>38</v>
      </c>
      <c r="P46" s="102"/>
      <c r="Q46" s="98" t="str">
        <f>IF(K46&lt;&gt;"",IF(K46/100&gt;wsp!A$10,0,ROUNDDOWN(wsp!A$8*(wsp!A$10-K46/100)^wsp!A$9,0)),"")</f>
        <v/>
      </c>
      <c r="R46" s="98" t="str">
        <f>IF(L46&lt;&gt;"",IF(L46/100&gt;wsp!C$10,0,ROUNDDOWN(wsp!C$8*(wsp!C$10-L46/100)^wsp!C$9,0)),"")</f>
        <v/>
      </c>
      <c r="S46" s="98" t="str">
        <f>IF(M46&lt;&gt;"",IF(M46/100&lt;wsp!H$10,0,ROUNDDOWN(wsp!H$8*(M46/100-wsp!H$10)^wsp!H$9,0)),"")</f>
        <v/>
      </c>
      <c r="T46" s="98" t="str">
        <f>IF(N46&lt;&gt;"",IF(N46/100&lt;wsp!J$10,0,ROUNDDOWN(wsp!J$8*(N46/100-wsp!J$10)^wsp!J$9,0)),"")</f>
        <v/>
      </c>
      <c r="U46" s="98">
        <f>IF(O46&lt;&gt;"",IF(O46&lt;wsp!O$10,0,ROUNDDOWN(wsp!O$8*(O46-wsp!O$10)^wsp!O$9,0)),"")</f>
        <v>43</v>
      </c>
    </row>
    <row r="47" spans="1:21" x14ac:dyDescent="0.3">
      <c r="A47" s="100">
        <v>44</v>
      </c>
      <c r="B47" s="100">
        <v>83</v>
      </c>
      <c r="C47" s="135" t="s">
        <v>5303</v>
      </c>
      <c r="D47" s="135" t="s">
        <v>5304</v>
      </c>
      <c r="E47" s="136">
        <v>40723</v>
      </c>
      <c r="F47" s="135" t="s">
        <v>5117</v>
      </c>
      <c r="G47" s="135"/>
      <c r="H47" s="91">
        <f t="shared" si="0"/>
        <v>44</v>
      </c>
      <c r="I47" s="92">
        <f t="shared" si="1"/>
        <v>42</v>
      </c>
      <c r="J47" s="95"/>
      <c r="K47" s="103">
        <v>1015</v>
      </c>
      <c r="L47" s="103"/>
      <c r="M47" s="103"/>
      <c r="N47" s="103">
        <v>377</v>
      </c>
      <c r="O47" s="103"/>
      <c r="P47" s="102"/>
      <c r="Q47" s="98">
        <f>IF(K47&lt;&gt;"",IF(K47/100&gt;wsp!A$10,0,ROUNDDOWN(wsp!A$8*(wsp!A$10-K47/100)^wsp!A$9,0)),"")</f>
        <v>13</v>
      </c>
      <c r="R47" s="98" t="str">
        <f>IF(L47&lt;&gt;"",IF(L47/100&gt;wsp!C$10,0,ROUNDDOWN(wsp!C$8*(wsp!C$10-L47/100)^wsp!C$9,0)),"")</f>
        <v/>
      </c>
      <c r="S47" s="98" t="str">
        <f>IF(M47&lt;&gt;"",IF(M47/100&lt;wsp!H$10,0,ROUNDDOWN(wsp!H$8*(M47/100-wsp!H$10)^wsp!H$9,0)),"")</f>
        <v/>
      </c>
      <c r="T47" s="98">
        <f>IF(N47&lt;&gt;"",IF(N47/100&lt;wsp!J$10,0,ROUNDDOWN(wsp!J$8*(N47/100-wsp!J$10)^wsp!J$9,0)),"")</f>
        <v>29</v>
      </c>
      <c r="U47" s="98" t="str">
        <f>IF(O47&lt;&gt;"",IF(O47&lt;wsp!O$10,0,ROUNDDOWN(wsp!O$8*(O47-wsp!O$10)^wsp!O$9,0)),"")</f>
        <v/>
      </c>
    </row>
    <row r="48" spans="1:21" x14ac:dyDescent="0.25">
      <c r="A48" s="100">
        <v>45</v>
      </c>
      <c r="B48" s="100">
        <v>506</v>
      </c>
      <c r="C48" s="100" t="s">
        <v>5392</v>
      </c>
      <c r="D48" s="100" t="s">
        <v>5323</v>
      </c>
      <c r="E48" s="134">
        <v>40661</v>
      </c>
      <c r="F48" s="101" t="s">
        <v>5074</v>
      </c>
      <c r="G48" s="101"/>
      <c r="H48" s="91">
        <f t="shared" si="0"/>
        <v>44</v>
      </c>
      <c r="I48" s="92">
        <f t="shared" si="1"/>
        <v>42</v>
      </c>
      <c r="J48" s="95"/>
      <c r="K48" s="103">
        <v>1235</v>
      </c>
      <c r="L48" s="103"/>
      <c r="M48" s="103"/>
      <c r="N48" s="103"/>
      <c r="O48" s="103">
        <v>37.5</v>
      </c>
      <c r="P48" s="102"/>
      <c r="Q48" s="98">
        <f>IF(K48&lt;&gt;"",IF(K48/100&gt;wsp!A$10,0,ROUNDDOWN(wsp!A$8*(wsp!A$10-K48/100)^wsp!A$9,0)),"")</f>
        <v>0</v>
      </c>
      <c r="R48" s="98" t="str">
        <f>IF(L48&lt;&gt;"",IF(L48/100&gt;wsp!C$10,0,ROUNDDOWN(wsp!C$8*(wsp!C$10-L48/100)^wsp!C$9,0)),"")</f>
        <v/>
      </c>
      <c r="S48" s="98" t="str">
        <f>IF(M48&lt;&gt;"",IF(M48/100&lt;wsp!H$10,0,ROUNDDOWN(wsp!H$8*(M48/100-wsp!H$10)^wsp!H$9,0)),"")</f>
        <v/>
      </c>
      <c r="T48" s="98" t="str">
        <f>IF(N48&lt;&gt;"",IF(N48/100&lt;wsp!J$10,0,ROUNDDOWN(wsp!J$8*(N48/100-wsp!J$10)^wsp!J$9,0)),"")</f>
        <v/>
      </c>
      <c r="U48" s="98">
        <f>IF(O48&lt;&gt;"",IF(O48&lt;wsp!O$10,0,ROUNDDOWN(wsp!O$8*(O48-wsp!O$10)^wsp!O$9,0)),"")</f>
        <v>42</v>
      </c>
    </row>
    <row r="49" spans="1:21" x14ac:dyDescent="0.25">
      <c r="A49" s="100">
        <v>46</v>
      </c>
      <c r="B49" s="100">
        <v>545</v>
      </c>
      <c r="C49" s="100" t="s">
        <v>5507</v>
      </c>
      <c r="D49" s="100" t="s">
        <v>5508</v>
      </c>
      <c r="E49" s="134">
        <v>40569</v>
      </c>
      <c r="F49" s="101" t="s">
        <v>5106</v>
      </c>
      <c r="G49" s="101"/>
      <c r="H49" s="91">
        <f t="shared" si="0"/>
        <v>44</v>
      </c>
      <c r="I49" s="92">
        <f t="shared" si="1"/>
        <v>42</v>
      </c>
      <c r="J49" s="95"/>
      <c r="K49" s="103"/>
      <c r="L49" s="103">
        <v>5997</v>
      </c>
      <c r="M49" s="103">
        <v>111</v>
      </c>
      <c r="N49" s="103"/>
      <c r="O49" s="103"/>
      <c r="P49" s="102"/>
      <c r="Q49" s="98" t="str">
        <f>IF(K49&lt;&gt;"",IF(K49/100&gt;wsp!A$10,0,ROUNDDOWN(wsp!A$8*(wsp!A$10-K49/100)^wsp!A$9,0)),"")</f>
        <v/>
      </c>
      <c r="R49" s="98">
        <f>IF(L49&lt;&gt;"",IF(L49/100&gt;wsp!C$10,0,ROUNDDOWN(wsp!C$8*(wsp!C$10-L49/100)^wsp!C$9,0)),"")</f>
        <v>0</v>
      </c>
      <c r="S49" s="98">
        <f>IF(M49&lt;&gt;"",IF(M49/100&lt;wsp!H$10,0,ROUNDDOWN(wsp!H$8*(M49/100-wsp!H$10)^wsp!H$9,0)),"")</f>
        <v>42</v>
      </c>
      <c r="T49" s="98" t="str">
        <f>IF(N49&lt;&gt;"",IF(N49/100&lt;wsp!J$10,0,ROUNDDOWN(wsp!J$8*(N49/100-wsp!J$10)^wsp!J$9,0)),"")</f>
        <v/>
      </c>
      <c r="U49" s="98" t="str">
        <f>IF(O49&lt;&gt;"",IF(O49&lt;wsp!O$10,0,ROUNDDOWN(wsp!O$8*(O49-wsp!O$10)^wsp!O$9,0)),"")</f>
        <v/>
      </c>
    </row>
    <row r="50" spans="1:21" x14ac:dyDescent="0.25">
      <c r="A50" s="100">
        <v>47</v>
      </c>
      <c r="B50" s="100">
        <v>405</v>
      </c>
      <c r="C50" s="100" t="s">
        <v>5380</v>
      </c>
      <c r="D50" s="100" t="s">
        <v>5269</v>
      </c>
      <c r="E50" s="134">
        <v>40660</v>
      </c>
      <c r="F50" s="101" t="s">
        <v>5095</v>
      </c>
      <c r="G50" s="101"/>
      <c r="H50" s="91">
        <f t="shared" si="0"/>
        <v>47</v>
      </c>
      <c r="I50" s="92">
        <f t="shared" si="1"/>
        <v>41</v>
      </c>
      <c r="J50" s="95"/>
      <c r="K50" s="103">
        <v>1024</v>
      </c>
      <c r="L50" s="103"/>
      <c r="M50" s="103">
        <v>102</v>
      </c>
      <c r="N50" s="103"/>
      <c r="O50" s="103"/>
      <c r="P50" s="102"/>
      <c r="Q50" s="98">
        <f>IF(K50&lt;&gt;"",IF(K50/100&gt;wsp!A$10,0,ROUNDDOWN(wsp!A$8*(wsp!A$10-K50/100)^wsp!A$9,0)),"")</f>
        <v>11</v>
      </c>
      <c r="R50" s="98" t="str">
        <f>IF(L50&lt;&gt;"",IF(L50/100&gt;wsp!C$10,0,ROUNDDOWN(wsp!C$8*(wsp!C$10-L50/100)^wsp!C$9,0)),"")</f>
        <v/>
      </c>
      <c r="S50" s="98">
        <f>IF(M50&lt;&gt;"",IF(M50/100&lt;wsp!H$10,0,ROUNDDOWN(wsp!H$8*(M50/100-wsp!H$10)^wsp!H$9,0)),"")</f>
        <v>30</v>
      </c>
      <c r="T50" s="98" t="str">
        <f>IF(N50&lt;&gt;"",IF(N50/100&lt;wsp!J$10,0,ROUNDDOWN(wsp!J$8*(N50/100-wsp!J$10)^wsp!J$9,0)),"")</f>
        <v/>
      </c>
      <c r="U50" s="98" t="str">
        <f>IF(O50&lt;&gt;"",IF(O50&lt;wsp!O$10,0,ROUNDDOWN(wsp!O$8*(O50-wsp!O$10)^wsp!O$9,0)),"")</f>
        <v/>
      </c>
    </row>
    <row r="51" spans="1:21" x14ac:dyDescent="0.25">
      <c r="A51" s="100">
        <v>48</v>
      </c>
      <c r="B51" s="100">
        <v>103</v>
      </c>
      <c r="C51" s="100" t="s">
        <v>5393</v>
      </c>
      <c r="D51" s="100" t="s">
        <v>5297</v>
      </c>
      <c r="E51" s="134">
        <v>40716</v>
      </c>
      <c r="F51" s="101" t="s">
        <v>5123</v>
      </c>
      <c r="G51" s="101"/>
      <c r="H51" s="91">
        <f t="shared" si="0"/>
        <v>47</v>
      </c>
      <c r="I51" s="92">
        <f t="shared" si="1"/>
        <v>41</v>
      </c>
      <c r="J51" s="95"/>
      <c r="K51" s="103">
        <v>997</v>
      </c>
      <c r="L51" s="103"/>
      <c r="M51" s="103"/>
      <c r="N51" s="103"/>
      <c r="O51" s="103">
        <v>27</v>
      </c>
      <c r="P51" s="102"/>
      <c r="Q51" s="98">
        <f>IF(K51&lt;&gt;"",IF(K51/100&gt;wsp!A$10,0,ROUNDDOWN(wsp!A$8*(wsp!A$10-K51/100)^wsp!A$9,0)),"")</f>
        <v>18</v>
      </c>
      <c r="R51" s="98" t="str">
        <f>IF(L51&lt;&gt;"",IF(L51/100&gt;wsp!C$10,0,ROUNDDOWN(wsp!C$8*(wsp!C$10-L51/100)^wsp!C$9,0)),"")</f>
        <v/>
      </c>
      <c r="S51" s="98" t="str">
        <f>IF(M51&lt;&gt;"",IF(M51/100&lt;wsp!H$10,0,ROUNDDOWN(wsp!H$8*(M51/100-wsp!H$10)^wsp!H$9,0)),"")</f>
        <v/>
      </c>
      <c r="T51" s="98" t="str">
        <f>IF(N51&lt;&gt;"",IF(N51/100&lt;wsp!J$10,0,ROUNDDOWN(wsp!J$8*(N51/100-wsp!J$10)^wsp!J$9,0)),"")</f>
        <v/>
      </c>
      <c r="U51" s="98">
        <f>IF(O51&lt;&gt;"",IF(O51&lt;wsp!O$10,0,ROUNDDOWN(wsp!O$8*(O51-wsp!O$10)^wsp!O$9,0)),"")</f>
        <v>23</v>
      </c>
    </row>
    <row r="52" spans="1:21" x14ac:dyDescent="0.25">
      <c r="A52" s="100">
        <v>49</v>
      </c>
      <c r="B52" s="100">
        <v>549</v>
      </c>
      <c r="C52" s="100" t="s">
        <v>5513</v>
      </c>
      <c r="D52" s="100" t="s">
        <v>5403</v>
      </c>
      <c r="E52" s="134">
        <v>40559</v>
      </c>
      <c r="F52" s="101" t="s">
        <v>5106</v>
      </c>
      <c r="G52" s="101"/>
      <c r="H52" s="91">
        <f t="shared" si="0"/>
        <v>47</v>
      </c>
      <c r="I52" s="92">
        <f t="shared" si="1"/>
        <v>41</v>
      </c>
      <c r="J52" s="95"/>
      <c r="K52" s="103"/>
      <c r="L52" s="103">
        <v>5546</v>
      </c>
      <c r="M52" s="103"/>
      <c r="N52" s="103"/>
      <c r="O52" s="103">
        <v>33</v>
      </c>
      <c r="P52" s="102"/>
      <c r="Q52" s="98" t="str">
        <f>IF(K52&lt;&gt;"",IF(K52/100&gt;wsp!A$10,0,ROUNDDOWN(wsp!A$8*(wsp!A$10-K52/100)^wsp!A$9,0)),"")</f>
        <v/>
      </c>
      <c r="R52" s="98">
        <f>IF(L52&lt;&gt;"",IF(L52/100&gt;wsp!C$10,0,ROUNDDOWN(wsp!C$8*(wsp!C$10-L52/100)^wsp!C$9,0)),"")</f>
        <v>7</v>
      </c>
      <c r="S52" s="98" t="str">
        <f>IF(M52&lt;&gt;"",IF(M52/100&lt;wsp!H$10,0,ROUNDDOWN(wsp!H$8*(M52/100-wsp!H$10)^wsp!H$9,0)),"")</f>
        <v/>
      </c>
      <c r="T52" s="98" t="str">
        <f>IF(N52&lt;&gt;"",IF(N52/100&lt;wsp!J$10,0,ROUNDDOWN(wsp!J$8*(N52/100-wsp!J$10)^wsp!J$9,0)),"")</f>
        <v/>
      </c>
      <c r="U52" s="98">
        <f>IF(O52&lt;&gt;"",IF(O52&lt;wsp!O$10,0,ROUNDDOWN(wsp!O$8*(O52-wsp!O$10)^wsp!O$9,0)),"")</f>
        <v>34</v>
      </c>
    </row>
    <row r="53" spans="1:21" x14ac:dyDescent="0.3">
      <c r="A53" s="100">
        <v>50</v>
      </c>
      <c r="B53" s="100">
        <v>354</v>
      </c>
      <c r="C53" s="135" t="s">
        <v>5305</v>
      </c>
      <c r="D53" s="135" t="s">
        <v>5306</v>
      </c>
      <c r="E53" s="136">
        <v>41093</v>
      </c>
      <c r="F53" s="135" t="s">
        <v>5037</v>
      </c>
      <c r="G53" s="135"/>
      <c r="H53" s="91">
        <f t="shared" si="0"/>
        <v>50</v>
      </c>
      <c r="I53" s="92">
        <f t="shared" si="1"/>
        <v>40</v>
      </c>
      <c r="J53" s="95"/>
      <c r="K53" s="103">
        <v>979</v>
      </c>
      <c r="L53" s="103"/>
      <c r="M53" s="103"/>
      <c r="N53" s="103">
        <v>338</v>
      </c>
      <c r="O53" s="103"/>
      <c r="P53" s="102"/>
      <c r="Q53" s="98">
        <f>IF(K53&lt;&gt;"",IF(K53/100&gt;wsp!A$10,0,ROUNDDOWN(wsp!A$8*(wsp!A$10-K53/100)^wsp!A$9,0)),"")</f>
        <v>23</v>
      </c>
      <c r="R53" s="98" t="str">
        <f>IF(L53&lt;&gt;"",IF(L53/100&gt;wsp!C$10,0,ROUNDDOWN(wsp!C$8*(wsp!C$10-L53/100)^wsp!C$9,0)),"")</f>
        <v/>
      </c>
      <c r="S53" s="98" t="str">
        <f>IF(M53&lt;&gt;"",IF(M53/100&lt;wsp!H$10,0,ROUNDDOWN(wsp!H$8*(M53/100-wsp!H$10)^wsp!H$9,0)),"")</f>
        <v/>
      </c>
      <c r="T53" s="98">
        <f>IF(N53&lt;&gt;"",IF(N53/100&lt;wsp!J$10,0,ROUNDDOWN(wsp!J$8*(N53/100-wsp!J$10)^wsp!J$9,0)),"")</f>
        <v>17</v>
      </c>
      <c r="U53" s="98" t="str">
        <f>IF(O53&lt;&gt;"",IF(O53&lt;wsp!O$10,0,ROUNDDOWN(wsp!O$8*(O53-wsp!O$10)^wsp!O$9,0)),"")</f>
        <v/>
      </c>
    </row>
    <row r="54" spans="1:21" x14ac:dyDescent="0.25">
      <c r="A54" s="100">
        <v>51</v>
      </c>
      <c r="B54" s="100">
        <v>317</v>
      </c>
      <c r="C54" s="100" t="s">
        <v>5083</v>
      </c>
      <c r="D54" s="100" t="s">
        <v>5539</v>
      </c>
      <c r="E54" s="134">
        <v>40644</v>
      </c>
      <c r="F54" s="101" t="s">
        <v>5021</v>
      </c>
      <c r="G54" s="101"/>
      <c r="H54" s="91">
        <f t="shared" si="0"/>
        <v>50</v>
      </c>
      <c r="I54" s="92">
        <f t="shared" si="1"/>
        <v>40</v>
      </c>
      <c r="J54" s="95"/>
      <c r="K54" s="103"/>
      <c r="L54" s="103">
        <v>5268</v>
      </c>
      <c r="M54" s="103"/>
      <c r="N54" s="103">
        <v>355</v>
      </c>
      <c r="O54" s="103"/>
      <c r="P54" s="102"/>
      <c r="Q54" s="98" t="str">
        <f>IF(K54&lt;&gt;"",IF(K54/100&gt;wsp!A$10,0,ROUNDDOWN(wsp!A$8*(wsp!A$10-K54/100)^wsp!A$9,0)),"")</f>
        <v/>
      </c>
      <c r="R54" s="98">
        <f>IF(L54&lt;&gt;"",IF(L54/100&gt;wsp!C$10,0,ROUNDDOWN(wsp!C$8*(wsp!C$10-L54/100)^wsp!C$9,0)),"")</f>
        <v>18</v>
      </c>
      <c r="S54" s="98" t="str">
        <f>IF(M54&lt;&gt;"",IF(M54/100&lt;wsp!H$10,0,ROUNDDOWN(wsp!H$8*(M54/100-wsp!H$10)^wsp!H$9,0)),"")</f>
        <v/>
      </c>
      <c r="T54" s="98">
        <f>IF(N54&lt;&gt;"",IF(N54/100&lt;wsp!J$10,0,ROUNDDOWN(wsp!J$8*(N54/100-wsp!J$10)^wsp!J$9,0)),"")</f>
        <v>22</v>
      </c>
      <c r="U54" s="98" t="str">
        <f>IF(O54&lt;&gt;"",IF(O54&lt;wsp!O$10,0,ROUNDDOWN(wsp!O$8*(O54-wsp!O$10)^wsp!O$9,0)),"")</f>
        <v/>
      </c>
    </row>
    <row r="55" spans="1:21" x14ac:dyDescent="0.25">
      <c r="A55" s="100">
        <v>52</v>
      </c>
      <c r="B55" s="100">
        <v>250</v>
      </c>
      <c r="C55" s="100" t="s">
        <v>5394</v>
      </c>
      <c r="D55" s="100" t="s">
        <v>5395</v>
      </c>
      <c r="E55" s="134">
        <v>40936</v>
      </c>
      <c r="F55" s="101" t="s">
        <v>4994</v>
      </c>
      <c r="G55" s="101"/>
      <c r="H55" s="91">
        <f t="shared" si="0"/>
        <v>52</v>
      </c>
      <c r="I55" s="92">
        <f t="shared" si="1"/>
        <v>39</v>
      </c>
      <c r="J55" s="95"/>
      <c r="K55" s="103">
        <v>1145</v>
      </c>
      <c r="L55" s="103"/>
      <c r="M55" s="103"/>
      <c r="N55" s="103"/>
      <c r="O55" s="103">
        <v>36</v>
      </c>
      <c r="P55" s="102"/>
      <c r="Q55" s="98">
        <f>IF(K55&lt;&gt;"",IF(K55/100&gt;wsp!A$10,0,ROUNDDOWN(wsp!A$8*(wsp!A$10-K55/100)^wsp!A$9,0)),"")</f>
        <v>0</v>
      </c>
      <c r="R55" s="98" t="str">
        <f>IF(L55&lt;&gt;"",IF(L55/100&gt;wsp!C$10,0,ROUNDDOWN(wsp!C$8*(wsp!C$10-L55/100)^wsp!C$9,0)),"")</f>
        <v/>
      </c>
      <c r="S55" s="98" t="str">
        <f>IF(M55&lt;&gt;"",IF(M55/100&lt;wsp!H$10,0,ROUNDDOWN(wsp!H$8*(M55/100-wsp!H$10)^wsp!H$9,0)),"")</f>
        <v/>
      </c>
      <c r="T55" s="98" t="str">
        <f>IF(N55&lt;&gt;"",IF(N55/100&lt;wsp!J$10,0,ROUNDDOWN(wsp!J$8*(N55/100-wsp!J$10)^wsp!J$9,0)),"")</f>
        <v/>
      </c>
      <c r="U55" s="98">
        <f>IF(O55&lt;&gt;"",IF(O55&lt;wsp!O$10,0,ROUNDDOWN(wsp!O$8*(O55-wsp!O$10)^wsp!O$9,0)),"")</f>
        <v>39</v>
      </c>
    </row>
    <row r="56" spans="1:21" x14ac:dyDescent="0.3">
      <c r="A56" s="100">
        <v>53</v>
      </c>
      <c r="B56" s="100">
        <v>177</v>
      </c>
      <c r="C56" s="135" t="s">
        <v>5307</v>
      </c>
      <c r="D56" s="135" t="s">
        <v>5302</v>
      </c>
      <c r="E56" s="136">
        <v>40675</v>
      </c>
      <c r="F56" s="135" t="s">
        <v>4957</v>
      </c>
      <c r="G56" s="135"/>
      <c r="H56" s="91">
        <f t="shared" si="0"/>
        <v>53</v>
      </c>
      <c r="I56" s="92">
        <f t="shared" si="1"/>
        <v>38</v>
      </c>
      <c r="J56" s="95"/>
      <c r="K56" s="103">
        <v>981</v>
      </c>
      <c r="L56" s="103"/>
      <c r="M56" s="103"/>
      <c r="N56" s="103">
        <v>335</v>
      </c>
      <c r="O56" s="103"/>
      <c r="P56" s="102"/>
      <c r="Q56" s="98">
        <f>IF(K56&lt;&gt;"",IF(K56/100&gt;wsp!A$10,0,ROUNDDOWN(wsp!A$8*(wsp!A$10-K56/100)^wsp!A$9,0)),"")</f>
        <v>22</v>
      </c>
      <c r="R56" s="98" t="str">
        <f>IF(L56&lt;&gt;"",IF(L56/100&gt;wsp!C$10,0,ROUNDDOWN(wsp!C$8*(wsp!C$10-L56/100)^wsp!C$9,0)),"")</f>
        <v/>
      </c>
      <c r="S56" s="98" t="str">
        <f>IF(M56&lt;&gt;"",IF(M56/100&lt;wsp!H$10,0,ROUNDDOWN(wsp!H$8*(M56/100-wsp!H$10)^wsp!H$9,0)),"")</f>
        <v/>
      </c>
      <c r="T56" s="98">
        <f>IF(N56&lt;&gt;"",IF(N56/100&lt;wsp!J$10,0,ROUNDDOWN(wsp!J$8*(N56/100-wsp!J$10)^wsp!J$9,0)),"")</f>
        <v>16</v>
      </c>
      <c r="U56" s="98" t="str">
        <f>IF(O56&lt;&gt;"",IF(O56&lt;wsp!O$10,0,ROUNDDOWN(wsp!O$8*(O56-wsp!O$10)^wsp!O$9,0)),"")</f>
        <v/>
      </c>
    </row>
    <row r="57" spans="1:21" x14ac:dyDescent="0.3">
      <c r="A57" s="100">
        <v>54</v>
      </c>
      <c r="B57" s="100">
        <v>474</v>
      </c>
      <c r="C57" s="135" t="s">
        <v>5308</v>
      </c>
      <c r="D57" s="135" t="s">
        <v>5309</v>
      </c>
      <c r="E57" s="136">
        <v>41084</v>
      </c>
      <c r="F57" s="135" t="s">
        <v>5069</v>
      </c>
      <c r="G57" s="135"/>
      <c r="H57" s="91">
        <f t="shared" si="0"/>
        <v>53</v>
      </c>
      <c r="I57" s="92">
        <f t="shared" si="1"/>
        <v>38</v>
      </c>
      <c r="J57" s="95"/>
      <c r="K57" s="103">
        <v>973</v>
      </c>
      <c r="L57" s="103"/>
      <c r="M57" s="103"/>
      <c r="N57" s="103">
        <v>325</v>
      </c>
      <c r="O57" s="103"/>
      <c r="P57" s="102"/>
      <c r="Q57" s="98">
        <f>IF(K57&lt;&gt;"",IF(K57/100&gt;wsp!A$10,0,ROUNDDOWN(wsp!A$8*(wsp!A$10-K57/100)^wsp!A$9,0)),"")</f>
        <v>25</v>
      </c>
      <c r="R57" s="98" t="str">
        <f>IF(L57&lt;&gt;"",IF(L57/100&gt;wsp!C$10,0,ROUNDDOWN(wsp!C$8*(wsp!C$10-L57/100)^wsp!C$9,0)),"")</f>
        <v/>
      </c>
      <c r="S57" s="98" t="str">
        <f>IF(M57&lt;&gt;"",IF(M57/100&lt;wsp!H$10,0,ROUNDDOWN(wsp!H$8*(M57/100-wsp!H$10)^wsp!H$9,0)),"")</f>
        <v/>
      </c>
      <c r="T57" s="98">
        <f>IF(N57&lt;&gt;"",IF(N57/100&lt;wsp!J$10,0,ROUNDDOWN(wsp!J$8*(N57/100-wsp!J$10)^wsp!J$9,0)),"")</f>
        <v>13</v>
      </c>
      <c r="U57" s="98" t="str">
        <f>IF(O57&lt;&gt;"",IF(O57&lt;wsp!O$10,0,ROUNDDOWN(wsp!O$8*(O57-wsp!O$10)^wsp!O$9,0)),"")</f>
        <v/>
      </c>
    </row>
    <row r="58" spans="1:21" x14ac:dyDescent="0.25">
      <c r="A58" s="100">
        <v>55</v>
      </c>
      <c r="B58" s="100">
        <v>116</v>
      </c>
      <c r="C58" s="100" t="s">
        <v>5255</v>
      </c>
      <c r="D58" s="100" t="s">
        <v>5284</v>
      </c>
      <c r="E58" s="134">
        <v>40997</v>
      </c>
      <c r="F58" s="101" t="s">
        <v>4927</v>
      </c>
      <c r="G58" s="101"/>
      <c r="H58" s="91">
        <f t="shared" si="0"/>
        <v>53</v>
      </c>
      <c r="I58" s="92">
        <f t="shared" si="1"/>
        <v>38</v>
      </c>
      <c r="J58" s="95"/>
      <c r="K58" s="103">
        <v>1038</v>
      </c>
      <c r="L58" s="103"/>
      <c r="M58" s="103"/>
      <c r="N58" s="103"/>
      <c r="O58" s="103">
        <v>31</v>
      </c>
      <c r="P58" s="102"/>
      <c r="Q58" s="98">
        <f>IF(K58&lt;&gt;"",IF(K58/100&gt;wsp!A$10,0,ROUNDDOWN(wsp!A$8*(wsp!A$10-K58/100)^wsp!A$9,0)),"")</f>
        <v>8</v>
      </c>
      <c r="R58" s="98" t="str">
        <f>IF(L58&lt;&gt;"",IF(L58/100&gt;wsp!C$10,0,ROUNDDOWN(wsp!C$8*(wsp!C$10-L58/100)^wsp!C$9,0)),"")</f>
        <v/>
      </c>
      <c r="S58" s="98" t="str">
        <f>IF(M58&lt;&gt;"",IF(M58/100&lt;wsp!H$10,0,ROUNDDOWN(wsp!H$8*(M58/100-wsp!H$10)^wsp!H$9,0)),"")</f>
        <v/>
      </c>
      <c r="T58" s="98" t="str">
        <f>IF(N58&lt;&gt;"",IF(N58/100&lt;wsp!J$10,0,ROUNDDOWN(wsp!J$8*(N58/100-wsp!J$10)^wsp!J$9,0)),"")</f>
        <v/>
      </c>
      <c r="U58" s="98">
        <f>IF(O58&lt;&gt;"",IF(O58&lt;wsp!O$10,0,ROUNDDOWN(wsp!O$8*(O58-wsp!O$10)^wsp!O$9,0)),"")</f>
        <v>30</v>
      </c>
    </row>
    <row r="59" spans="1:21" x14ac:dyDescent="0.25">
      <c r="A59" s="100">
        <v>56</v>
      </c>
      <c r="B59" s="100">
        <v>123</v>
      </c>
      <c r="C59" s="100" t="s">
        <v>5467</v>
      </c>
      <c r="D59" s="100" t="s">
        <v>5323</v>
      </c>
      <c r="E59" s="134">
        <v>41103</v>
      </c>
      <c r="F59" s="101" t="s">
        <v>4927</v>
      </c>
      <c r="G59" s="101"/>
      <c r="H59" s="91">
        <f t="shared" si="0"/>
        <v>53</v>
      </c>
      <c r="I59" s="92">
        <f t="shared" si="1"/>
        <v>38</v>
      </c>
      <c r="J59" s="95"/>
      <c r="K59" s="103"/>
      <c r="L59" s="103">
        <v>5226</v>
      </c>
      <c r="M59" s="103"/>
      <c r="N59" s="103">
        <v>342</v>
      </c>
      <c r="O59" s="103"/>
      <c r="P59" s="102"/>
      <c r="Q59" s="98" t="str">
        <f>IF(K59&lt;&gt;"",IF(K59/100&gt;wsp!A$10,0,ROUNDDOWN(wsp!A$8*(wsp!A$10-K59/100)^wsp!A$9,0)),"")</f>
        <v/>
      </c>
      <c r="R59" s="98">
        <f>IF(L59&lt;&gt;"",IF(L59/100&gt;wsp!C$10,0,ROUNDDOWN(wsp!C$8*(wsp!C$10-L59/100)^wsp!C$9,0)),"")</f>
        <v>20</v>
      </c>
      <c r="S59" s="98" t="str">
        <f>IF(M59&lt;&gt;"",IF(M59/100&lt;wsp!H$10,0,ROUNDDOWN(wsp!H$8*(M59/100-wsp!H$10)^wsp!H$9,0)),"")</f>
        <v/>
      </c>
      <c r="T59" s="98">
        <f>IF(N59&lt;&gt;"",IF(N59/100&lt;wsp!J$10,0,ROUNDDOWN(wsp!J$8*(N59/100-wsp!J$10)^wsp!J$9,0)),"")</f>
        <v>18</v>
      </c>
      <c r="U59" s="98" t="str">
        <f>IF(O59&lt;&gt;"",IF(O59&lt;wsp!O$10,0,ROUNDDOWN(wsp!O$8*(O59-wsp!O$10)^wsp!O$9,0)),"")</f>
        <v/>
      </c>
    </row>
    <row r="60" spans="1:21" x14ac:dyDescent="0.25">
      <c r="A60" s="100">
        <v>57</v>
      </c>
      <c r="B60" s="100">
        <v>36</v>
      </c>
      <c r="C60" s="100" t="s">
        <v>5255</v>
      </c>
      <c r="D60" s="100" t="s">
        <v>5332</v>
      </c>
      <c r="E60" s="134">
        <v>40854</v>
      </c>
      <c r="F60" s="101" t="s">
        <v>4901</v>
      </c>
      <c r="G60" s="101"/>
      <c r="H60" s="91">
        <f t="shared" si="0"/>
        <v>53</v>
      </c>
      <c r="I60" s="92">
        <f t="shared" si="1"/>
        <v>38</v>
      </c>
      <c r="J60" s="95"/>
      <c r="K60" s="103"/>
      <c r="L60" s="103">
        <v>6901</v>
      </c>
      <c r="M60" s="103">
        <v>108</v>
      </c>
      <c r="N60" s="103"/>
      <c r="O60" s="103"/>
      <c r="P60" s="102"/>
      <c r="Q60" s="98" t="str">
        <f>IF(K60&lt;&gt;"",IF(K60/100&gt;wsp!A$10,0,ROUNDDOWN(wsp!A$8*(wsp!A$10-K60/100)^wsp!A$9,0)),"")</f>
        <v/>
      </c>
      <c r="R60" s="98">
        <f>IF(L60&lt;&gt;"",IF(L60/100&gt;wsp!C$10,0,ROUNDDOWN(wsp!C$8*(wsp!C$10-L60/100)^wsp!C$9,0)),"")</f>
        <v>0</v>
      </c>
      <c r="S60" s="98">
        <f>IF(M60&lt;&gt;"",IF(M60/100&lt;wsp!H$10,0,ROUNDDOWN(wsp!H$8*(M60/100-wsp!H$10)^wsp!H$9,0)),"")</f>
        <v>38</v>
      </c>
      <c r="T60" s="98" t="str">
        <f>IF(N60&lt;&gt;"",IF(N60/100&lt;wsp!J$10,0,ROUNDDOWN(wsp!J$8*(N60/100-wsp!J$10)^wsp!J$9,0)),"")</f>
        <v/>
      </c>
      <c r="U60" s="98" t="str">
        <f>IF(O60&lt;&gt;"",IF(O60&lt;wsp!O$10,0,ROUNDDOWN(wsp!O$8*(O60-wsp!O$10)^wsp!O$9,0)),"")</f>
        <v/>
      </c>
    </row>
    <row r="61" spans="1:21" x14ac:dyDescent="0.25">
      <c r="A61" s="100">
        <v>58</v>
      </c>
      <c r="B61" s="100">
        <v>454</v>
      </c>
      <c r="C61" s="100" t="s">
        <v>5509</v>
      </c>
      <c r="D61" s="100" t="s">
        <v>5325</v>
      </c>
      <c r="E61" s="134">
        <v>41153</v>
      </c>
      <c r="F61" s="101" t="s">
        <v>5066</v>
      </c>
      <c r="G61" s="101"/>
      <c r="H61" s="91">
        <f t="shared" si="0"/>
        <v>53</v>
      </c>
      <c r="I61" s="92">
        <f t="shared" si="1"/>
        <v>38</v>
      </c>
      <c r="J61" s="95"/>
      <c r="K61" s="103"/>
      <c r="L61" s="103">
        <v>6099</v>
      </c>
      <c r="M61" s="103">
        <v>108</v>
      </c>
      <c r="N61" s="103"/>
      <c r="O61" s="103"/>
      <c r="P61" s="102"/>
      <c r="Q61" s="98" t="str">
        <f>IF(K61&lt;&gt;"",IF(K61/100&gt;wsp!A$10,0,ROUNDDOWN(wsp!A$8*(wsp!A$10-K61/100)^wsp!A$9,0)),"")</f>
        <v/>
      </c>
      <c r="R61" s="98">
        <f>IF(L61&lt;&gt;"",IF(L61/100&gt;wsp!C$10,0,ROUNDDOWN(wsp!C$8*(wsp!C$10-L61/100)^wsp!C$9,0)),"")</f>
        <v>0</v>
      </c>
      <c r="S61" s="98">
        <f>IF(M61&lt;&gt;"",IF(M61/100&lt;wsp!H$10,0,ROUNDDOWN(wsp!H$8*(M61/100-wsp!H$10)^wsp!H$9,0)),"")</f>
        <v>38</v>
      </c>
      <c r="T61" s="98" t="str">
        <f>IF(N61&lt;&gt;"",IF(N61/100&lt;wsp!J$10,0,ROUNDDOWN(wsp!J$8*(N61/100-wsp!J$10)^wsp!J$9,0)),"")</f>
        <v/>
      </c>
      <c r="U61" s="98" t="str">
        <f>IF(O61&lt;&gt;"",IF(O61&lt;wsp!O$10,0,ROUNDDOWN(wsp!O$8*(O61-wsp!O$10)^wsp!O$9,0)),"")</f>
        <v/>
      </c>
    </row>
    <row r="62" spans="1:21" x14ac:dyDescent="0.3">
      <c r="A62" s="100">
        <v>59</v>
      </c>
      <c r="B62" s="100">
        <v>11</v>
      </c>
      <c r="C62" s="135" t="s">
        <v>5310</v>
      </c>
      <c r="D62" s="135" t="s">
        <v>5278</v>
      </c>
      <c r="E62" s="136">
        <v>40787</v>
      </c>
      <c r="F62" s="135" t="s">
        <v>4882</v>
      </c>
      <c r="G62" s="135"/>
      <c r="H62" s="91">
        <f t="shared" si="0"/>
        <v>59</v>
      </c>
      <c r="I62" s="92">
        <f t="shared" si="1"/>
        <v>37</v>
      </c>
      <c r="J62" s="95"/>
      <c r="K62" s="103">
        <v>979</v>
      </c>
      <c r="L62" s="103"/>
      <c r="M62" s="103"/>
      <c r="N62" s="103">
        <v>329</v>
      </c>
      <c r="O62" s="103"/>
      <c r="P62" s="102"/>
      <c r="Q62" s="98">
        <f>IF(K62&lt;&gt;"",IF(K62/100&gt;wsp!A$10,0,ROUNDDOWN(wsp!A$8*(wsp!A$10-K62/100)^wsp!A$9,0)),"")</f>
        <v>23</v>
      </c>
      <c r="R62" s="98" t="str">
        <f>IF(L62&lt;&gt;"",IF(L62/100&gt;wsp!C$10,0,ROUNDDOWN(wsp!C$8*(wsp!C$10-L62/100)^wsp!C$9,0)),"")</f>
        <v/>
      </c>
      <c r="S62" s="98" t="str">
        <f>IF(M62&lt;&gt;"",IF(M62/100&lt;wsp!H$10,0,ROUNDDOWN(wsp!H$8*(M62/100-wsp!H$10)^wsp!H$9,0)),"")</f>
        <v/>
      </c>
      <c r="T62" s="98">
        <f>IF(N62&lt;&gt;"",IF(N62/100&lt;wsp!J$10,0,ROUNDDOWN(wsp!J$8*(N62/100-wsp!J$10)^wsp!J$9,0)),"")</f>
        <v>14</v>
      </c>
      <c r="U62" s="98" t="str">
        <f>IF(O62&lt;&gt;"",IF(O62&lt;wsp!O$10,0,ROUNDDOWN(wsp!O$8*(O62-wsp!O$10)^wsp!O$9,0)),"")</f>
        <v/>
      </c>
    </row>
    <row r="63" spans="1:21" x14ac:dyDescent="0.25">
      <c r="A63" s="100">
        <v>60</v>
      </c>
      <c r="B63" s="100">
        <v>252</v>
      </c>
      <c r="C63" s="100" t="s">
        <v>5396</v>
      </c>
      <c r="D63" s="100" t="s">
        <v>5355</v>
      </c>
      <c r="E63" s="134">
        <v>40681</v>
      </c>
      <c r="F63" s="101" t="s">
        <v>4994</v>
      </c>
      <c r="G63" s="101"/>
      <c r="H63" s="91">
        <f t="shared" si="0"/>
        <v>59</v>
      </c>
      <c r="I63" s="92">
        <f t="shared" si="1"/>
        <v>37</v>
      </c>
      <c r="J63" s="95"/>
      <c r="K63" s="103">
        <v>1027</v>
      </c>
      <c r="L63" s="103"/>
      <c r="M63" s="103"/>
      <c r="N63" s="103"/>
      <c r="O63" s="103">
        <v>29</v>
      </c>
      <c r="P63" s="102"/>
      <c r="Q63" s="98">
        <f>IF(K63&lt;&gt;"",IF(K63/100&gt;wsp!A$10,0,ROUNDDOWN(wsp!A$8*(wsp!A$10-K63/100)^wsp!A$9,0)),"")</f>
        <v>10</v>
      </c>
      <c r="R63" s="98" t="str">
        <f>IF(L63&lt;&gt;"",IF(L63/100&gt;wsp!C$10,0,ROUNDDOWN(wsp!C$8*(wsp!C$10-L63/100)^wsp!C$9,0)),"")</f>
        <v/>
      </c>
      <c r="S63" s="98" t="str">
        <f>IF(M63&lt;&gt;"",IF(M63/100&lt;wsp!H$10,0,ROUNDDOWN(wsp!H$8*(M63/100-wsp!H$10)^wsp!H$9,0)),"")</f>
        <v/>
      </c>
      <c r="T63" s="98" t="str">
        <f>IF(N63&lt;&gt;"",IF(N63/100&lt;wsp!J$10,0,ROUNDDOWN(wsp!J$8*(N63/100-wsp!J$10)^wsp!J$9,0)),"")</f>
        <v/>
      </c>
      <c r="U63" s="98">
        <f>IF(O63&lt;&gt;"",IF(O63&lt;wsp!O$10,0,ROUNDDOWN(wsp!O$8*(O63-wsp!O$10)^wsp!O$9,0)),"")</f>
        <v>27</v>
      </c>
    </row>
    <row r="64" spans="1:21" x14ac:dyDescent="0.25">
      <c r="A64" s="100">
        <v>61</v>
      </c>
      <c r="B64" s="100"/>
      <c r="C64" s="100" t="s">
        <v>5321</v>
      </c>
      <c r="D64" s="100" t="s">
        <v>5351</v>
      </c>
      <c r="E64" s="134">
        <v>40572</v>
      </c>
      <c r="F64" s="101" t="s">
        <v>4985</v>
      </c>
      <c r="G64" s="101"/>
      <c r="H64" s="91">
        <f t="shared" si="0"/>
        <v>59</v>
      </c>
      <c r="I64" s="92">
        <f t="shared" si="1"/>
        <v>37</v>
      </c>
      <c r="J64" s="95"/>
      <c r="K64" s="103">
        <v>1064</v>
      </c>
      <c r="L64" s="103"/>
      <c r="M64" s="103"/>
      <c r="N64" s="103"/>
      <c r="O64" s="103">
        <v>32.5</v>
      </c>
      <c r="P64" s="102"/>
      <c r="Q64" s="98">
        <f>IF(K64&lt;&gt;"",IF(K64/100&gt;wsp!A$10,0,ROUNDDOWN(wsp!A$8*(wsp!A$10-K64/100)^wsp!A$9,0)),"")</f>
        <v>4</v>
      </c>
      <c r="R64" s="98" t="str">
        <f>IF(L64&lt;&gt;"",IF(L64/100&gt;wsp!C$10,0,ROUNDDOWN(wsp!C$8*(wsp!C$10-L64/100)^wsp!C$9,0)),"")</f>
        <v/>
      </c>
      <c r="S64" s="98" t="str">
        <f>IF(M64&lt;&gt;"",IF(M64/100&lt;wsp!H$10,0,ROUNDDOWN(wsp!H$8*(M64/100-wsp!H$10)^wsp!H$9,0)),"")</f>
        <v/>
      </c>
      <c r="T64" s="98" t="str">
        <f>IF(N64&lt;&gt;"",IF(N64/100&lt;wsp!J$10,0,ROUNDDOWN(wsp!J$8*(N64/100-wsp!J$10)^wsp!J$9,0)),"")</f>
        <v/>
      </c>
      <c r="U64" s="98">
        <f>IF(O64&lt;&gt;"",IF(O64&lt;wsp!O$10,0,ROUNDDOWN(wsp!O$8*(O64-wsp!O$10)^wsp!O$9,0)),"")</f>
        <v>33</v>
      </c>
    </row>
    <row r="65" spans="1:21" x14ac:dyDescent="0.25">
      <c r="A65" s="100">
        <v>62</v>
      </c>
      <c r="B65" s="100">
        <v>401</v>
      </c>
      <c r="C65" s="100" t="s">
        <v>5320</v>
      </c>
      <c r="D65" s="100" t="s">
        <v>5343</v>
      </c>
      <c r="E65" s="134">
        <v>41070</v>
      </c>
      <c r="F65" s="101" t="s">
        <v>5095</v>
      </c>
      <c r="G65" s="101"/>
      <c r="H65" s="91">
        <f t="shared" si="0"/>
        <v>62</v>
      </c>
      <c r="I65" s="92">
        <f t="shared" si="1"/>
        <v>36</v>
      </c>
      <c r="J65" s="95"/>
      <c r="K65" s="103">
        <v>1165</v>
      </c>
      <c r="L65" s="103"/>
      <c r="M65" s="103"/>
      <c r="N65" s="103"/>
      <c r="O65" s="103">
        <v>34.5</v>
      </c>
      <c r="P65" s="102"/>
      <c r="Q65" s="98">
        <f>IF(K65&lt;&gt;"",IF(K65/100&gt;wsp!A$10,0,ROUNDDOWN(wsp!A$8*(wsp!A$10-K65/100)^wsp!A$9,0)),"")</f>
        <v>0</v>
      </c>
      <c r="R65" s="98" t="str">
        <f>IF(L65&lt;&gt;"",IF(L65/100&gt;wsp!C$10,0,ROUNDDOWN(wsp!C$8*(wsp!C$10-L65/100)^wsp!C$9,0)),"")</f>
        <v/>
      </c>
      <c r="S65" s="98" t="str">
        <f>IF(M65&lt;&gt;"",IF(M65/100&lt;wsp!H$10,0,ROUNDDOWN(wsp!H$8*(M65/100-wsp!H$10)^wsp!H$9,0)),"")</f>
        <v/>
      </c>
      <c r="T65" s="98" t="str">
        <f>IF(N65&lt;&gt;"",IF(N65/100&lt;wsp!J$10,0,ROUNDDOWN(wsp!J$8*(N65/100-wsp!J$10)^wsp!J$9,0)),"")</f>
        <v/>
      </c>
      <c r="U65" s="98">
        <f>IF(O65&lt;&gt;"",IF(O65&lt;wsp!O$10,0,ROUNDDOWN(wsp!O$8*(O65-wsp!O$10)^wsp!O$9,0)),"")</f>
        <v>36</v>
      </c>
    </row>
    <row r="66" spans="1:21" x14ac:dyDescent="0.25">
      <c r="A66" s="100">
        <v>63</v>
      </c>
      <c r="B66" s="100">
        <v>507</v>
      </c>
      <c r="C66" s="100" t="s">
        <v>5392</v>
      </c>
      <c r="D66" s="100" t="s">
        <v>5397</v>
      </c>
      <c r="E66" s="134">
        <v>41222</v>
      </c>
      <c r="F66" s="101" t="s">
        <v>5074</v>
      </c>
      <c r="G66" s="101"/>
      <c r="H66" s="91">
        <f t="shared" si="0"/>
        <v>62</v>
      </c>
      <c r="I66" s="92">
        <f t="shared" si="1"/>
        <v>36</v>
      </c>
      <c r="J66" s="95"/>
      <c r="K66" s="103">
        <v>1147</v>
      </c>
      <c r="L66" s="103"/>
      <c r="M66" s="103"/>
      <c r="N66" s="103"/>
      <c r="O66" s="103">
        <v>34.5</v>
      </c>
      <c r="P66" s="102"/>
      <c r="Q66" s="98">
        <f>IF(K66&lt;&gt;"",IF(K66/100&gt;wsp!A$10,0,ROUNDDOWN(wsp!A$8*(wsp!A$10-K66/100)^wsp!A$9,0)),"")</f>
        <v>0</v>
      </c>
      <c r="R66" s="98" t="str">
        <f>IF(L66&lt;&gt;"",IF(L66/100&gt;wsp!C$10,0,ROUNDDOWN(wsp!C$8*(wsp!C$10-L66/100)^wsp!C$9,0)),"")</f>
        <v/>
      </c>
      <c r="S66" s="98" t="str">
        <f>IF(M66&lt;&gt;"",IF(M66/100&lt;wsp!H$10,0,ROUNDDOWN(wsp!H$8*(M66/100-wsp!H$10)^wsp!H$9,0)),"")</f>
        <v/>
      </c>
      <c r="T66" s="98" t="str">
        <f>IF(N66&lt;&gt;"",IF(N66/100&lt;wsp!J$10,0,ROUNDDOWN(wsp!J$8*(N66/100-wsp!J$10)^wsp!J$9,0)),"")</f>
        <v/>
      </c>
      <c r="U66" s="98">
        <f>IF(O66&lt;&gt;"",IF(O66&lt;wsp!O$10,0,ROUNDDOWN(wsp!O$8*(O66-wsp!O$10)^wsp!O$9,0)),"")</f>
        <v>36</v>
      </c>
    </row>
    <row r="67" spans="1:21" x14ac:dyDescent="0.25">
      <c r="A67" s="100">
        <v>64</v>
      </c>
      <c r="B67" s="100">
        <v>274</v>
      </c>
      <c r="C67" s="100" t="s">
        <v>5514</v>
      </c>
      <c r="D67" s="100" t="s">
        <v>5442</v>
      </c>
      <c r="E67" s="134">
        <v>40915</v>
      </c>
      <c r="F67" s="101" t="s">
        <v>5004</v>
      </c>
      <c r="G67" s="101"/>
      <c r="H67" s="91">
        <f t="shared" si="0"/>
        <v>62</v>
      </c>
      <c r="I67" s="92">
        <f t="shared" si="1"/>
        <v>36</v>
      </c>
      <c r="J67" s="95"/>
      <c r="K67" s="103"/>
      <c r="L67" s="103">
        <v>5478</v>
      </c>
      <c r="M67" s="103"/>
      <c r="N67" s="103"/>
      <c r="O67" s="103">
        <v>29.5</v>
      </c>
      <c r="P67" s="102"/>
      <c r="Q67" s="98" t="str">
        <f>IF(K67&lt;&gt;"",IF(K67/100&gt;wsp!A$10,0,ROUNDDOWN(wsp!A$8*(wsp!A$10-K67/100)^wsp!A$9,0)),"")</f>
        <v/>
      </c>
      <c r="R67" s="98">
        <f>IF(L67&lt;&gt;"",IF(L67/100&gt;wsp!C$10,0,ROUNDDOWN(wsp!C$8*(wsp!C$10-L67/100)^wsp!C$9,0)),"")</f>
        <v>9</v>
      </c>
      <c r="S67" s="98" t="str">
        <f>IF(M67&lt;&gt;"",IF(M67/100&lt;wsp!H$10,0,ROUNDDOWN(wsp!H$8*(M67/100-wsp!H$10)^wsp!H$9,0)),"")</f>
        <v/>
      </c>
      <c r="T67" s="98" t="str">
        <f>IF(N67&lt;&gt;"",IF(N67/100&lt;wsp!J$10,0,ROUNDDOWN(wsp!J$8*(N67/100-wsp!J$10)^wsp!J$9,0)),"")</f>
        <v/>
      </c>
      <c r="U67" s="98">
        <f>IF(O67&lt;&gt;"",IF(O67&lt;wsp!O$10,0,ROUNDDOWN(wsp!O$8*(O67-wsp!O$10)^wsp!O$9,0)),"")</f>
        <v>27</v>
      </c>
    </row>
    <row r="68" spans="1:21" x14ac:dyDescent="0.25">
      <c r="A68" s="100">
        <v>65</v>
      </c>
      <c r="B68" s="100">
        <v>181</v>
      </c>
      <c r="C68" s="100" t="s">
        <v>5398</v>
      </c>
      <c r="D68" s="100" t="s">
        <v>5290</v>
      </c>
      <c r="E68" s="134">
        <v>40735</v>
      </c>
      <c r="F68" s="101" t="s">
        <v>4957</v>
      </c>
      <c r="G68" s="101"/>
      <c r="H68" s="91">
        <f t="shared" ref="H68:H131" si="2">IF(I68=0," ",RANK(I68,I$4:I$203))</f>
        <v>65</v>
      </c>
      <c r="I68" s="92">
        <f t="shared" si="1"/>
        <v>35</v>
      </c>
      <c r="J68" s="95"/>
      <c r="K68" s="103">
        <v>1056</v>
      </c>
      <c r="L68" s="103"/>
      <c r="M68" s="103"/>
      <c r="N68" s="103"/>
      <c r="O68" s="103">
        <v>31</v>
      </c>
      <c r="P68" s="102"/>
      <c r="Q68" s="98">
        <f>IF(K68&lt;&gt;"",IF(K68/100&gt;wsp!A$10,0,ROUNDDOWN(wsp!A$8*(wsp!A$10-K68/100)^wsp!A$9,0)),"")</f>
        <v>5</v>
      </c>
      <c r="R68" s="98" t="str">
        <f>IF(L68&lt;&gt;"",IF(L68/100&gt;wsp!C$10,0,ROUNDDOWN(wsp!C$8*(wsp!C$10-L68/100)^wsp!C$9,0)),"")</f>
        <v/>
      </c>
      <c r="S68" s="98" t="str">
        <f>IF(M68&lt;&gt;"",IF(M68/100&lt;wsp!H$10,0,ROUNDDOWN(wsp!H$8*(M68/100-wsp!H$10)^wsp!H$9,0)),"")</f>
        <v/>
      </c>
      <c r="T68" s="98" t="str">
        <f>IF(N68&lt;&gt;"",IF(N68/100&lt;wsp!J$10,0,ROUNDDOWN(wsp!J$8*(N68/100-wsp!J$10)^wsp!J$9,0)),"")</f>
        <v/>
      </c>
      <c r="U68" s="98">
        <f>IF(O68&lt;&gt;"",IF(O68&lt;wsp!O$10,0,ROUNDDOWN(wsp!O$8*(O68-wsp!O$10)^wsp!O$9,0)),"")</f>
        <v>30</v>
      </c>
    </row>
    <row r="69" spans="1:21" x14ac:dyDescent="0.25">
      <c r="A69" s="100">
        <v>66</v>
      </c>
      <c r="B69" s="100">
        <v>144</v>
      </c>
      <c r="C69" s="100" t="s">
        <v>5468</v>
      </c>
      <c r="D69" s="100" t="s">
        <v>5267</v>
      </c>
      <c r="E69" s="134">
        <v>40545</v>
      </c>
      <c r="F69" s="101" t="s">
        <v>4955</v>
      </c>
      <c r="G69" s="101"/>
      <c r="H69" s="91">
        <f t="shared" si="2"/>
        <v>65</v>
      </c>
      <c r="I69" s="92">
        <f t="shared" si="1"/>
        <v>35</v>
      </c>
      <c r="J69" s="95"/>
      <c r="K69" s="103"/>
      <c r="L69" s="103">
        <v>5442</v>
      </c>
      <c r="M69" s="103"/>
      <c r="N69" s="103">
        <v>366</v>
      </c>
      <c r="O69" s="103"/>
      <c r="P69" s="102"/>
      <c r="Q69" s="98" t="str">
        <f>IF(K69&lt;&gt;"",IF(K69/100&gt;wsp!A$10,0,ROUNDDOWN(wsp!A$8*(wsp!A$10-K69/100)^wsp!A$9,0)),"")</f>
        <v/>
      </c>
      <c r="R69" s="98">
        <f>IF(L69&lt;&gt;"",IF(L69/100&gt;wsp!C$10,0,ROUNDDOWN(wsp!C$8*(wsp!C$10-L69/100)^wsp!C$9,0)),"")</f>
        <v>10</v>
      </c>
      <c r="S69" s="98" t="str">
        <f>IF(M69&lt;&gt;"",IF(M69/100&lt;wsp!H$10,0,ROUNDDOWN(wsp!H$8*(M69/100-wsp!H$10)^wsp!H$9,0)),"")</f>
        <v/>
      </c>
      <c r="T69" s="98">
        <f>IF(N69&lt;&gt;"",IF(N69/100&lt;wsp!J$10,0,ROUNDDOWN(wsp!J$8*(N69/100-wsp!J$10)^wsp!J$9,0)),"")</f>
        <v>25</v>
      </c>
      <c r="U69" s="98" t="str">
        <f>IF(O69&lt;&gt;"",IF(O69&lt;wsp!O$10,0,ROUNDDOWN(wsp!O$8*(O69-wsp!O$10)^wsp!O$9,0)),"")</f>
        <v/>
      </c>
    </row>
    <row r="70" spans="1:21" x14ac:dyDescent="0.25">
      <c r="A70" s="100">
        <v>67</v>
      </c>
      <c r="B70" s="100">
        <v>283</v>
      </c>
      <c r="C70" s="100" t="s">
        <v>5399</v>
      </c>
      <c r="D70" s="100" t="s">
        <v>5265</v>
      </c>
      <c r="E70" s="134">
        <v>41246</v>
      </c>
      <c r="F70" s="101" t="s">
        <v>5006</v>
      </c>
      <c r="G70" s="101"/>
      <c r="H70" s="91">
        <f t="shared" si="2"/>
        <v>67</v>
      </c>
      <c r="I70" s="92">
        <f t="shared" ref="I70:I133" si="3">SUM(Q70:U70)</f>
        <v>34</v>
      </c>
      <c r="J70" s="95"/>
      <c r="K70" s="103">
        <v>1017</v>
      </c>
      <c r="L70" s="103"/>
      <c r="M70" s="103"/>
      <c r="N70" s="103"/>
      <c r="O70" s="103">
        <v>26.5</v>
      </c>
      <c r="P70" s="102"/>
      <c r="Q70" s="98">
        <f>IF(K70&lt;&gt;"",IF(K70/100&gt;wsp!A$10,0,ROUNDDOWN(wsp!A$8*(wsp!A$10-K70/100)^wsp!A$9,0)),"")</f>
        <v>12</v>
      </c>
      <c r="R70" s="98" t="str">
        <f>IF(L70&lt;&gt;"",IF(L70/100&gt;wsp!C$10,0,ROUNDDOWN(wsp!C$8*(wsp!C$10-L70/100)^wsp!C$9,0)),"")</f>
        <v/>
      </c>
      <c r="S70" s="98" t="str">
        <f>IF(M70&lt;&gt;"",IF(M70/100&lt;wsp!H$10,0,ROUNDDOWN(wsp!H$8*(M70/100-wsp!H$10)^wsp!H$9,0)),"")</f>
        <v/>
      </c>
      <c r="T70" s="98" t="str">
        <f>IF(N70&lt;&gt;"",IF(N70/100&lt;wsp!J$10,0,ROUNDDOWN(wsp!J$8*(N70/100-wsp!J$10)^wsp!J$9,0)),"")</f>
        <v/>
      </c>
      <c r="U70" s="98">
        <f>IF(O70&lt;&gt;"",IF(O70&lt;wsp!O$10,0,ROUNDDOWN(wsp!O$8*(O70-wsp!O$10)^wsp!O$9,0)),"")</f>
        <v>22</v>
      </c>
    </row>
    <row r="71" spans="1:21" x14ac:dyDescent="0.25">
      <c r="A71" s="100">
        <v>68</v>
      </c>
      <c r="B71" s="100">
        <v>544</v>
      </c>
      <c r="C71" s="100" t="s">
        <v>5515</v>
      </c>
      <c r="D71" s="100" t="s">
        <v>5335</v>
      </c>
      <c r="E71" s="134">
        <v>40583</v>
      </c>
      <c r="F71" s="101" t="s">
        <v>5106</v>
      </c>
      <c r="G71" s="101"/>
      <c r="H71" s="91">
        <f t="shared" si="2"/>
        <v>67</v>
      </c>
      <c r="I71" s="92">
        <f t="shared" si="3"/>
        <v>34</v>
      </c>
      <c r="J71" s="95"/>
      <c r="K71" s="103"/>
      <c r="L71" s="103">
        <v>5970</v>
      </c>
      <c r="M71" s="103"/>
      <c r="N71" s="103"/>
      <c r="O71" s="103">
        <v>33</v>
      </c>
      <c r="P71" s="102"/>
      <c r="Q71" s="98" t="str">
        <f>IF(K71&lt;&gt;"",IF(K71/100&gt;wsp!A$10,0,ROUNDDOWN(wsp!A$8*(wsp!A$10-K71/100)^wsp!A$9,0)),"")</f>
        <v/>
      </c>
      <c r="R71" s="98">
        <f>IF(L71&lt;&gt;"",IF(L71/100&gt;wsp!C$10,0,ROUNDDOWN(wsp!C$8*(wsp!C$10-L71/100)^wsp!C$9,0)),"")</f>
        <v>0</v>
      </c>
      <c r="S71" s="98" t="str">
        <f>IF(M71&lt;&gt;"",IF(M71/100&lt;wsp!H$10,0,ROUNDDOWN(wsp!H$8*(M71/100-wsp!H$10)^wsp!H$9,0)),"")</f>
        <v/>
      </c>
      <c r="T71" s="98" t="str">
        <f>IF(N71&lt;&gt;"",IF(N71/100&lt;wsp!J$10,0,ROUNDDOWN(wsp!J$8*(N71/100-wsp!J$10)^wsp!J$9,0)),"")</f>
        <v/>
      </c>
      <c r="U71" s="98">
        <f>IF(O71&lt;&gt;"",IF(O71&lt;wsp!O$10,0,ROUNDDOWN(wsp!O$8*(O71-wsp!O$10)^wsp!O$9,0)),"")</f>
        <v>34</v>
      </c>
    </row>
    <row r="72" spans="1:21" x14ac:dyDescent="0.3">
      <c r="A72" s="100">
        <v>69</v>
      </c>
      <c r="B72" s="100">
        <v>115</v>
      </c>
      <c r="C72" s="135" t="s">
        <v>5311</v>
      </c>
      <c r="D72" s="135" t="s">
        <v>5312</v>
      </c>
      <c r="E72" s="136">
        <v>40985</v>
      </c>
      <c r="F72" s="135" t="s">
        <v>4927</v>
      </c>
      <c r="G72" s="135"/>
      <c r="H72" s="91">
        <f t="shared" si="2"/>
        <v>69</v>
      </c>
      <c r="I72" s="92">
        <f t="shared" si="3"/>
        <v>33</v>
      </c>
      <c r="J72" s="95"/>
      <c r="K72" s="103">
        <v>1005</v>
      </c>
      <c r="L72" s="103"/>
      <c r="M72" s="103"/>
      <c r="N72" s="103">
        <v>343</v>
      </c>
      <c r="O72" s="103"/>
      <c r="P72" s="102"/>
      <c r="Q72" s="98">
        <f>IF(K72&lt;&gt;"",IF(K72/100&gt;wsp!A$10,0,ROUNDDOWN(wsp!A$8*(wsp!A$10-K72/100)^wsp!A$9,0)),"")</f>
        <v>15</v>
      </c>
      <c r="R72" s="98" t="str">
        <f>IF(L72&lt;&gt;"",IF(L72/100&gt;wsp!C$10,0,ROUNDDOWN(wsp!C$8*(wsp!C$10-L72/100)^wsp!C$9,0)),"")</f>
        <v/>
      </c>
      <c r="S72" s="98" t="str">
        <f>IF(M72&lt;&gt;"",IF(M72/100&lt;wsp!H$10,0,ROUNDDOWN(wsp!H$8*(M72/100-wsp!H$10)^wsp!H$9,0)),"")</f>
        <v/>
      </c>
      <c r="T72" s="98">
        <f>IF(N72&lt;&gt;"",IF(N72/100&lt;wsp!J$10,0,ROUNDDOWN(wsp!J$8*(N72/100-wsp!J$10)^wsp!J$9,0)),"")</f>
        <v>18</v>
      </c>
      <c r="U72" s="98" t="str">
        <f>IF(O72&lt;&gt;"",IF(O72&lt;wsp!O$10,0,ROUNDDOWN(wsp!O$8*(O72-wsp!O$10)^wsp!O$9,0)),"")</f>
        <v/>
      </c>
    </row>
    <row r="73" spans="1:21" x14ac:dyDescent="0.3">
      <c r="A73" s="100">
        <v>70</v>
      </c>
      <c r="B73" s="100">
        <v>391</v>
      </c>
      <c r="C73" s="135" t="s">
        <v>5313</v>
      </c>
      <c r="D73" s="135" t="s">
        <v>5314</v>
      </c>
      <c r="E73" s="136">
        <v>40944</v>
      </c>
      <c r="F73" s="135" t="s">
        <v>5050</v>
      </c>
      <c r="G73" s="135"/>
      <c r="H73" s="91">
        <f t="shared" si="2"/>
        <v>69</v>
      </c>
      <c r="I73" s="92">
        <f t="shared" si="3"/>
        <v>33</v>
      </c>
      <c r="J73" s="95"/>
      <c r="K73" s="103">
        <v>1012</v>
      </c>
      <c r="L73" s="103"/>
      <c r="M73" s="103"/>
      <c r="N73" s="103">
        <v>347</v>
      </c>
      <c r="O73" s="103"/>
      <c r="P73" s="102"/>
      <c r="Q73" s="98">
        <f>IF(K73&lt;&gt;"",IF(K73/100&gt;wsp!A$10,0,ROUNDDOWN(wsp!A$8*(wsp!A$10-K73/100)^wsp!A$9,0)),"")</f>
        <v>14</v>
      </c>
      <c r="R73" s="98" t="str">
        <f>IF(L73&lt;&gt;"",IF(L73/100&gt;wsp!C$10,0,ROUNDDOWN(wsp!C$8*(wsp!C$10-L73/100)^wsp!C$9,0)),"")</f>
        <v/>
      </c>
      <c r="S73" s="98" t="str">
        <f>IF(M73&lt;&gt;"",IF(M73/100&lt;wsp!H$10,0,ROUNDDOWN(wsp!H$8*(M73/100-wsp!H$10)^wsp!H$9,0)),"")</f>
        <v/>
      </c>
      <c r="T73" s="98">
        <f>IF(N73&lt;&gt;"",IF(N73/100&lt;wsp!J$10,0,ROUNDDOWN(wsp!J$8*(N73/100-wsp!J$10)^wsp!J$9,0)),"")</f>
        <v>19</v>
      </c>
      <c r="U73" s="98" t="str">
        <f>IF(O73&lt;&gt;"",IF(O73&lt;wsp!O$10,0,ROUNDDOWN(wsp!O$8*(O73-wsp!O$10)^wsp!O$9,0)),"")</f>
        <v/>
      </c>
    </row>
    <row r="74" spans="1:21" x14ac:dyDescent="0.3">
      <c r="A74" s="100">
        <v>71</v>
      </c>
      <c r="B74" s="100">
        <v>505</v>
      </c>
      <c r="C74" s="135" t="s">
        <v>5315</v>
      </c>
      <c r="D74" s="135" t="s">
        <v>5267</v>
      </c>
      <c r="E74" s="136">
        <v>41057</v>
      </c>
      <c r="F74" s="135" t="s">
        <v>5074</v>
      </c>
      <c r="G74" s="135"/>
      <c r="H74" s="91">
        <f t="shared" si="2"/>
        <v>69</v>
      </c>
      <c r="I74" s="92">
        <f t="shared" si="3"/>
        <v>33</v>
      </c>
      <c r="J74" s="95"/>
      <c r="K74" s="103">
        <v>1025</v>
      </c>
      <c r="L74" s="103"/>
      <c r="M74" s="103"/>
      <c r="N74" s="103">
        <v>355</v>
      </c>
      <c r="O74" s="103"/>
      <c r="P74" s="102"/>
      <c r="Q74" s="98">
        <f>IF(K74&lt;&gt;"",IF(K74/100&gt;wsp!A$10,0,ROUNDDOWN(wsp!A$8*(wsp!A$10-K74/100)^wsp!A$9,0)),"")</f>
        <v>11</v>
      </c>
      <c r="R74" s="98" t="str">
        <f>IF(L74&lt;&gt;"",IF(L74/100&gt;wsp!C$10,0,ROUNDDOWN(wsp!C$8*(wsp!C$10-L74/100)^wsp!C$9,0)),"")</f>
        <v/>
      </c>
      <c r="S74" s="98" t="str">
        <f>IF(M74&lt;&gt;"",IF(M74/100&lt;wsp!H$10,0,ROUNDDOWN(wsp!H$8*(M74/100-wsp!H$10)^wsp!H$9,0)),"")</f>
        <v/>
      </c>
      <c r="T74" s="98">
        <f>IF(N74&lt;&gt;"",IF(N74/100&lt;wsp!J$10,0,ROUNDDOWN(wsp!J$8*(N74/100-wsp!J$10)^wsp!J$9,0)),"")</f>
        <v>22</v>
      </c>
      <c r="U74" s="98" t="str">
        <f>IF(O74&lt;&gt;"",IF(O74&lt;wsp!O$10,0,ROUNDDOWN(wsp!O$8*(O74-wsp!O$10)^wsp!O$9,0)),"")</f>
        <v/>
      </c>
    </row>
    <row r="75" spans="1:21" x14ac:dyDescent="0.25">
      <c r="A75" s="100">
        <v>72</v>
      </c>
      <c r="B75" s="100">
        <v>162</v>
      </c>
      <c r="C75" s="100" t="s">
        <v>5400</v>
      </c>
      <c r="D75" s="100" t="s">
        <v>5401</v>
      </c>
      <c r="E75" s="134">
        <v>40598</v>
      </c>
      <c r="F75" s="101" t="s">
        <v>4957</v>
      </c>
      <c r="G75" s="101"/>
      <c r="H75" s="91">
        <f t="shared" si="2"/>
        <v>69</v>
      </c>
      <c r="I75" s="92">
        <f t="shared" si="3"/>
        <v>33</v>
      </c>
      <c r="J75" s="95"/>
      <c r="K75" s="103">
        <v>1057</v>
      </c>
      <c r="L75" s="103"/>
      <c r="M75" s="103"/>
      <c r="N75" s="103"/>
      <c r="O75" s="103">
        <v>30</v>
      </c>
      <c r="P75" s="102"/>
      <c r="Q75" s="98">
        <f>IF(K75&lt;&gt;"",IF(K75/100&gt;wsp!A$10,0,ROUNDDOWN(wsp!A$8*(wsp!A$10-K75/100)^wsp!A$9,0)),"")</f>
        <v>5</v>
      </c>
      <c r="R75" s="98" t="str">
        <f>IF(L75&lt;&gt;"",IF(L75/100&gt;wsp!C$10,0,ROUNDDOWN(wsp!C$8*(wsp!C$10-L75/100)^wsp!C$9,0)),"")</f>
        <v/>
      </c>
      <c r="S75" s="98" t="str">
        <f>IF(M75&lt;&gt;"",IF(M75/100&lt;wsp!H$10,0,ROUNDDOWN(wsp!H$8*(M75/100-wsp!H$10)^wsp!H$9,0)),"")</f>
        <v/>
      </c>
      <c r="T75" s="98" t="str">
        <f>IF(N75&lt;&gt;"",IF(N75/100&lt;wsp!J$10,0,ROUNDDOWN(wsp!J$8*(N75/100-wsp!J$10)^wsp!J$9,0)),"")</f>
        <v/>
      </c>
      <c r="U75" s="98">
        <f>IF(O75&lt;&gt;"",IF(O75&lt;wsp!O$10,0,ROUNDDOWN(wsp!O$8*(O75-wsp!O$10)^wsp!O$9,0)),"")</f>
        <v>28</v>
      </c>
    </row>
    <row r="76" spans="1:21" x14ac:dyDescent="0.25">
      <c r="A76" s="100">
        <v>73</v>
      </c>
      <c r="B76" s="100">
        <v>328</v>
      </c>
      <c r="C76" s="100" t="s">
        <v>5469</v>
      </c>
      <c r="D76" s="100" t="s">
        <v>5317</v>
      </c>
      <c r="E76" s="134">
        <v>40935</v>
      </c>
      <c r="F76" s="101" t="s">
        <v>5155</v>
      </c>
      <c r="G76" s="101"/>
      <c r="H76" s="91">
        <f t="shared" si="2"/>
        <v>69</v>
      </c>
      <c r="I76" s="92">
        <f t="shared" si="3"/>
        <v>33</v>
      </c>
      <c r="J76" s="95"/>
      <c r="K76" s="103"/>
      <c r="L76" s="103">
        <v>5539</v>
      </c>
      <c r="M76" s="103"/>
      <c r="N76" s="103">
        <v>368</v>
      </c>
      <c r="O76" s="103"/>
      <c r="P76" s="102"/>
      <c r="Q76" s="98" t="str">
        <f>IF(K76&lt;&gt;"",IF(K76/100&gt;wsp!A$10,0,ROUNDDOWN(wsp!A$8*(wsp!A$10-K76/100)^wsp!A$9,0)),"")</f>
        <v/>
      </c>
      <c r="R76" s="98">
        <f>IF(L76&lt;&gt;"",IF(L76/100&gt;wsp!C$10,0,ROUNDDOWN(wsp!C$8*(wsp!C$10-L76/100)^wsp!C$9,0)),"")</f>
        <v>7</v>
      </c>
      <c r="S76" s="98" t="str">
        <f>IF(M76&lt;&gt;"",IF(M76/100&lt;wsp!H$10,0,ROUNDDOWN(wsp!H$8*(M76/100-wsp!H$10)^wsp!H$9,0)),"")</f>
        <v/>
      </c>
      <c r="T76" s="98">
        <f>IF(N76&lt;&gt;"",IF(N76/100&lt;wsp!J$10,0,ROUNDDOWN(wsp!J$8*(N76/100-wsp!J$10)^wsp!J$9,0)),"")</f>
        <v>26</v>
      </c>
      <c r="U76" s="98" t="str">
        <f>IF(O76&lt;&gt;"",IF(O76&lt;wsp!O$10,0,ROUNDDOWN(wsp!O$8*(O76-wsp!O$10)^wsp!O$9,0)),"")</f>
        <v/>
      </c>
    </row>
    <row r="77" spans="1:21" x14ac:dyDescent="0.25">
      <c r="A77" s="100">
        <v>74</v>
      </c>
      <c r="B77" s="100">
        <v>492</v>
      </c>
      <c r="C77" s="100" t="s">
        <v>5470</v>
      </c>
      <c r="D77" s="100" t="s">
        <v>5302</v>
      </c>
      <c r="E77" s="134">
        <v>40726</v>
      </c>
      <c r="F77" s="101" t="s">
        <v>5072</v>
      </c>
      <c r="G77" s="101"/>
      <c r="H77" s="91">
        <f t="shared" si="2"/>
        <v>69</v>
      </c>
      <c r="I77" s="92">
        <f t="shared" si="3"/>
        <v>33</v>
      </c>
      <c r="J77" s="95"/>
      <c r="K77" s="103"/>
      <c r="L77" s="103">
        <v>5428</v>
      </c>
      <c r="M77" s="103"/>
      <c r="N77" s="103">
        <v>355</v>
      </c>
      <c r="O77" s="103"/>
      <c r="P77" s="102"/>
      <c r="Q77" s="98" t="str">
        <f>IF(K77&lt;&gt;"",IF(K77/100&gt;wsp!A$10,0,ROUNDDOWN(wsp!A$8*(wsp!A$10-K77/100)^wsp!A$9,0)),"")</f>
        <v/>
      </c>
      <c r="R77" s="98">
        <f>IF(L77&lt;&gt;"",IF(L77/100&gt;wsp!C$10,0,ROUNDDOWN(wsp!C$8*(wsp!C$10-L77/100)^wsp!C$9,0)),"")</f>
        <v>11</v>
      </c>
      <c r="S77" s="98" t="str">
        <f>IF(M77&lt;&gt;"",IF(M77/100&lt;wsp!H$10,0,ROUNDDOWN(wsp!H$8*(M77/100-wsp!H$10)^wsp!H$9,0)),"")</f>
        <v/>
      </c>
      <c r="T77" s="98">
        <f>IF(N77&lt;&gt;"",IF(N77/100&lt;wsp!J$10,0,ROUNDDOWN(wsp!J$8*(N77/100-wsp!J$10)^wsp!J$9,0)),"")</f>
        <v>22</v>
      </c>
      <c r="U77" s="98" t="str">
        <f>IF(O77&lt;&gt;"",IF(O77&lt;wsp!O$10,0,ROUNDDOWN(wsp!O$8*(O77-wsp!O$10)^wsp!O$9,0)),"")</f>
        <v/>
      </c>
    </row>
    <row r="78" spans="1:21" x14ac:dyDescent="0.25">
      <c r="A78" s="100">
        <v>75</v>
      </c>
      <c r="B78" s="100">
        <v>275</v>
      </c>
      <c r="C78" s="100" t="s">
        <v>5516</v>
      </c>
      <c r="D78" s="100" t="s">
        <v>5351</v>
      </c>
      <c r="E78" s="134">
        <v>40826</v>
      </c>
      <c r="F78" s="101" t="s">
        <v>5004</v>
      </c>
      <c r="G78" s="101"/>
      <c r="H78" s="91">
        <f t="shared" si="2"/>
        <v>69</v>
      </c>
      <c r="I78" s="92">
        <f t="shared" si="3"/>
        <v>33</v>
      </c>
      <c r="J78" s="95"/>
      <c r="K78" s="103"/>
      <c r="L78" s="103">
        <v>5969</v>
      </c>
      <c r="M78" s="103"/>
      <c r="N78" s="103"/>
      <c r="O78" s="103">
        <v>32.5</v>
      </c>
      <c r="P78" s="102"/>
      <c r="Q78" s="98" t="str">
        <f>IF(K78&lt;&gt;"",IF(K78/100&gt;wsp!A$10,0,ROUNDDOWN(wsp!A$8*(wsp!A$10-K78/100)^wsp!A$9,0)),"")</f>
        <v/>
      </c>
      <c r="R78" s="98">
        <f>IF(L78&lt;&gt;"",IF(L78/100&gt;wsp!C$10,0,ROUNDDOWN(wsp!C$8*(wsp!C$10-L78/100)^wsp!C$9,0)),"")</f>
        <v>0</v>
      </c>
      <c r="S78" s="98" t="str">
        <f>IF(M78&lt;&gt;"",IF(M78/100&lt;wsp!H$10,0,ROUNDDOWN(wsp!H$8*(M78/100-wsp!H$10)^wsp!H$9,0)),"")</f>
        <v/>
      </c>
      <c r="T78" s="98" t="str">
        <f>IF(N78&lt;&gt;"",IF(N78/100&lt;wsp!J$10,0,ROUNDDOWN(wsp!J$8*(N78/100-wsp!J$10)^wsp!J$9,0)),"")</f>
        <v/>
      </c>
      <c r="U78" s="98">
        <f>IF(O78&lt;&gt;"",IF(O78&lt;wsp!O$10,0,ROUNDDOWN(wsp!O$8*(O78-wsp!O$10)^wsp!O$9,0)),"")</f>
        <v>33</v>
      </c>
    </row>
    <row r="79" spans="1:21" x14ac:dyDescent="0.25">
      <c r="A79" s="100">
        <v>76</v>
      </c>
      <c r="B79" s="100">
        <v>332</v>
      </c>
      <c r="C79" s="100" t="s">
        <v>5517</v>
      </c>
      <c r="D79" s="100" t="s">
        <v>5518</v>
      </c>
      <c r="E79" s="134">
        <v>40582</v>
      </c>
      <c r="F79" s="101" t="s">
        <v>5157</v>
      </c>
      <c r="G79" s="101"/>
      <c r="H79" s="91">
        <f t="shared" si="2"/>
        <v>69</v>
      </c>
      <c r="I79" s="92">
        <f t="shared" si="3"/>
        <v>33</v>
      </c>
      <c r="J79" s="95"/>
      <c r="K79" s="103"/>
      <c r="L79" s="103">
        <v>5794</v>
      </c>
      <c r="M79" s="103"/>
      <c r="N79" s="103"/>
      <c r="O79" s="103">
        <v>32</v>
      </c>
      <c r="P79" s="102"/>
      <c r="Q79" s="98" t="str">
        <f>IF(K79&lt;&gt;"",IF(K79/100&gt;wsp!A$10,0,ROUNDDOWN(wsp!A$8*(wsp!A$10-K79/100)^wsp!A$9,0)),"")</f>
        <v/>
      </c>
      <c r="R79" s="98">
        <f>IF(L79&lt;&gt;"",IF(L79/100&gt;wsp!C$10,0,ROUNDDOWN(wsp!C$8*(wsp!C$10-L79/100)^wsp!C$9,0)),"")</f>
        <v>1</v>
      </c>
      <c r="S79" s="98" t="str">
        <f>IF(M79&lt;&gt;"",IF(M79/100&lt;wsp!H$10,0,ROUNDDOWN(wsp!H$8*(M79/100-wsp!H$10)^wsp!H$9,0)),"")</f>
        <v/>
      </c>
      <c r="T79" s="98" t="str">
        <f>IF(N79&lt;&gt;"",IF(N79/100&lt;wsp!J$10,0,ROUNDDOWN(wsp!J$8*(N79/100-wsp!J$10)^wsp!J$9,0)),"")</f>
        <v/>
      </c>
      <c r="U79" s="98">
        <f>IF(O79&lt;&gt;"",IF(O79&lt;wsp!O$10,0,ROUNDDOWN(wsp!O$8*(O79-wsp!O$10)^wsp!O$9,0)),"")</f>
        <v>32</v>
      </c>
    </row>
    <row r="80" spans="1:21" x14ac:dyDescent="0.3">
      <c r="A80" s="100">
        <v>77</v>
      </c>
      <c r="B80" s="100">
        <v>346</v>
      </c>
      <c r="C80" s="135" t="s">
        <v>5316</v>
      </c>
      <c r="D80" s="135" t="s">
        <v>5317</v>
      </c>
      <c r="E80" s="136">
        <v>41074</v>
      </c>
      <c r="F80" s="135" t="s">
        <v>5029</v>
      </c>
      <c r="G80" s="135"/>
      <c r="H80" s="91">
        <f t="shared" si="2"/>
        <v>77</v>
      </c>
      <c r="I80" s="92">
        <f t="shared" si="3"/>
        <v>32</v>
      </c>
      <c r="J80" s="95"/>
      <c r="K80" s="103">
        <v>1014</v>
      </c>
      <c r="L80" s="103"/>
      <c r="M80" s="103"/>
      <c r="N80" s="103">
        <v>347</v>
      </c>
      <c r="O80" s="103"/>
      <c r="P80" s="102"/>
      <c r="Q80" s="98">
        <f>IF(K80&lt;&gt;"",IF(K80/100&gt;wsp!A$10,0,ROUNDDOWN(wsp!A$8*(wsp!A$10-K80/100)^wsp!A$9,0)),"")</f>
        <v>13</v>
      </c>
      <c r="R80" s="98" t="str">
        <f>IF(L80&lt;&gt;"",IF(L80/100&gt;wsp!C$10,0,ROUNDDOWN(wsp!C$8*(wsp!C$10-L80/100)^wsp!C$9,0)),"")</f>
        <v/>
      </c>
      <c r="S80" s="98" t="str">
        <f>IF(M80&lt;&gt;"",IF(M80/100&lt;wsp!H$10,0,ROUNDDOWN(wsp!H$8*(M80/100-wsp!H$10)^wsp!H$9,0)),"")</f>
        <v/>
      </c>
      <c r="T80" s="98">
        <f>IF(N80&lt;&gt;"",IF(N80/100&lt;wsp!J$10,0,ROUNDDOWN(wsp!J$8*(N80/100-wsp!J$10)^wsp!J$9,0)),"")</f>
        <v>19</v>
      </c>
      <c r="U80" s="98" t="str">
        <f>IF(O80&lt;&gt;"",IF(O80&lt;wsp!O$10,0,ROUNDDOWN(wsp!O$8*(O80-wsp!O$10)^wsp!O$9,0)),"")</f>
        <v/>
      </c>
    </row>
    <row r="81" spans="1:21" x14ac:dyDescent="0.25">
      <c r="A81" s="100">
        <v>78</v>
      </c>
      <c r="B81" s="100">
        <v>97</v>
      </c>
      <c r="C81" s="100" t="s">
        <v>5402</v>
      </c>
      <c r="D81" s="100" t="s">
        <v>5403</v>
      </c>
      <c r="E81" s="134">
        <v>40804</v>
      </c>
      <c r="F81" s="101" t="s">
        <v>5123</v>
      </c>
      <c r="G81" s="101"/>
      <c r="H81" s="91">
        <f t="shared" si="2"/>
        <v>77</v>
      </c>
      <c r="I81" s="92">
        <f t="shared" si="3"/>
        <v>32</v>
      </c>
      <c r="J81" s="95"/>
      <c r="K81" s="103">
        <v>1026</v>
      </c>
      <c r="L81" s="103"/>
      <c r="M81" s="103"/>
      <c r="N81" s="103"/>
      <c r="O81" s="103">
        <v>26</v>
      </c>
      <c r="P81" s="102"/>
      <c r="Q81" s="98">
        <f>IF(K81&lt;&gt;"",IF(K81/100&gt;wsp!A$10,0,ROUNDDOWN(wsp!A$8*(wsp!A$10-K81/100)^wsp!A$9,0)),"")</f>
        <v>10</v>
      </c>
      <c r="R81" s="98" t="str">
        <f>IF(L81&lt;&gt;"",IF(L81/100&gt;wsp!C$10,0,ROUNDDOWN(wsp!C$8*(wsp!C$10-L81/100)^wsp!C$9,0)),"")</f>
        <v/>
      </c>
      <c r="S81" s="98" t="str">
        <f>IF(M81&lt;&gt;"",IF(M81/100&lt;wsp!H$10,0,ROUNDDOWN(wsp!H$8*(M81/100-wsp!H$10)^wsp!H$9,0)),"")</f>
        <v/>
      </c>
      <c r="T81" s="98" t="str">
        <f>IF(N81&lt;&gt;"",IF(N81/100&lt;wsp!J$10,0,ROUNDDOWN(wsp!J$8*(N81/100-wsp!J$10)^wsp!J$9,0)),"")</f>
        <v/>
      </c>
      <c r="U81" s="98">
        <f>IF(O81&lt;&gt;"",IF(O81&lt;wsp!O$10,0,ROUNDDOWN(wsp!O$8*(O81-wsp!O$10)^wsp!O$9,0)),"")</f>
        <v>22</v>
      </c>
    </row>
    <row r="82" spans="1:21" x14ac:dyDescent="0.3">
      <c r="A82" s="100">
        <v>79</v>
      </c>
      <c r="B82" s="100">
        <v>352</v>
      </c>
      <c r="C82" s="135" t="s">
        <v>5318</v>
      </c>
      <c r="D82" s="135" t="s">
        <v>5319</v>
      </c>
      <c r="E82" s="136">
        <v>40847</v>
      </c>
      <c r="F82" s="135" t="s">
        <v>5029</v>
      </c>
      <c r="G82" s="135"/>
      <c r="H82" s="91">
        <f t="shared" si="2"/>
        <v>79</v>
      </c>
      <c r="I82" s="92">
        <f t="shared" si="3"/>
        <v>31</v>
      </c>
      <c r="J82" s="95"/>
      <c r="K82" s="103">
        <v>1007</v>
      </c>
      <c r="L82" s="103"/>
      <c r="M82" s="103"/>
      <c r="N82" s="103">
        <v>335</v>
      </c>
      <c r="O82" s="103"/>
      <c r="P82" s="102"/>
      <c r="Q82" s="98">
        <f>IF(K82&lt;&gt;"",IF(K82/100&gt;wsp!A$10,0,ROUNDDOWN(wsp!A$8*(wsp!A$10-K82/100)^wsp!A$9,0)),"")</f>
        <v>15</v>
      </c>
      <c r="R82" s="98" t="str">
        <f>IF(L82&lt;&gt;"",IF(L82/100&gt;wsp!C$10,0,ROUNDDOWN(wsp!C$8*(wsp!C$10-L82/100)^wsp!C$9,0)),"")</f>
        <v/>
      </c>
      <c r="S82" s="98" t="str">
        <f>IF(M82&lt;&gt;"",IF(M82/100&lt;wsp!H$10,0,ROUNDDOWN(wsp!H$8*(M82/100-wsp!H$10)^wsp!H$9,0)),"")</f>
        <v/>
      </c>
      <c r="T82" s="98">
        <f>IF(N82&lt;&gt;"",IF(N82/100&lt;wsp!J$10,0,ROUNDDOWN(wsp!J$8*(N82/100-wsp!J$10)^wsp!J$9,0)),"")</f>
        <v>16</v>
      </c>
      <c r="U82" s="98" t="str">
        <f>IF(O82&lt;&gt;"",IF(O82&lt;wsp!O$10,0,ROUNDDOWN(wsp!O$8*(O82-wsp!O$10)^wsp!O$9,0)),"")</f>
        <v/>
      </c>
    </row>
    <row r="83" spans="1:21" x14ac:dyDescent="0.25">
      <c r="A83" s="100">
        <v>80</v>
      </c>
      <c r="B83" s="100">
        <v>30</v>
      </c>
      <c r="C83" s="100" t="s">
        <v>5381</v>
      </c>
      <c r="D83" s="100" t="s">
        <v>5343</v>
      </c>
      <c r="E83" s="134">
        <v>41124</v>
      </c>
      <c r="F83" s="101" t="s">
        <v>4901</v>
      </c>
      <c r="G83" s="101"/>
      <c r="H83" s="91">
        <f t="shared" si="2"/>
        <v>79</v>
      </c>
      <c r="I83" s="92">
        <f t="shared" si="3"/>
        <v>31</v>
      </c>
      <c r="J83" s="95"/>
      <c r="K83" s="103">
        <v>1053</v>
      </c>
      <c r="L83" s="103"/>
      <c r="M83" s="103">
        <v>99</v>
      </c>
      <c r="N83" s="103"/>
      <c r="O83" s="103"/>
      <c r="P83" s="102"/>
      <c r="Q83" s="98">
        <f>IF(K83&lt;&gt;"",IF(K83/100&gt;wsp!A$10,0,ROUNDDOWN(wsp!A$8*(wsp!A$10-K83/100)^wsp!A$9,0)),"")</f>
        <v>5</v>
      </c>
      <c r="R83" s="98" t="str">
        <f>IF(L83&lt;&gt;"",IF(L83/100&gt;wsp!C$10,0,ROUNDDOWN(wsp!C$8*(wsp!C$10-L83/100)^wsp!C$9,0)),"")</f>
        <v/>
      </c>
      <c r="S83" s="98">
        <f>IF(M83&lt;&gt;"",IF(M83/100&lt;wsp!H$10,0,ROUNDDOWN(wsp!H$8*(M83/100-wsp!H$10)^wsp!H$9,0)),"")</f>
        <v>26</v>
      </c>
      <c r="T83" s="98" t="str">
        <f>IF(N83&lt;&gt;"",IF(N83/100&lt;wsp!J$10,0,ROUNDDOWN(wsp!J$8*(N83/100-wsp!J$10)^wsp!J$9,0)),"")</f>
        <v/>
      </c>
      <c r="U83" s="98" t="str">
        <f>IF(O83&lt;&gt;"",IF(O83&lt;wsp!O$10,0,ROUNDDOWN(wsp!O$8*(O83-wsp!O$10)^wsp!O$9,0)),"")</f>
        <v/>
      </c>
    </row>
    <row r="84" spans="1:21" x14ac:dyDescent="0.25">
      <c r="A84" s="100">
        <v>81</v>
      </c>
      <c r="B84" s="100">
        <v>75</v>
      </c>
      <c r="C84" s="100" t="s">
        <v>5471</v>
      </c>
      <c r="D84" s="100" t="s">
        <v>5319</v>
      </c>
      <c r="E84" s="134">
        <v>40901</v>
      </c>
      <c r="F84" s="101" t="s">
        <v>5117</v>
      </c>
      <c r="G84" s="101"/>
      <c r="H84" s="91">
        <f t="shared" si="2"/>
        <v>79</v>
      </c>
      <c r="I84" s="92">
        <f t="shared" si="3"/>
        <v>31</v>
      </c>
      <c r="J84" s="95"/>
      <c r="K84" s="103"/>
      <c r="L84" s="103">
        <v>5518</v>
      </c>
      <c r="M84" s="103"/>
      <c r="N84" s="103">
        <v>359</v>
      </c>
      <c r="O84" s="103"/>
      <c r="P84" s="102"/>
      <c r="Q84" s="98" t="str">
        <f>IF(K84&lt;&gt;"",IF(K84/100&gt;wsp!A$10,0,ROUNDDOWN(wsp!A$8*(wsp!A$10-K84/100)^wsp!A$9,0)),"")</f>
        <v/>
      </c>
      <c r="R84" s="98">
        <f>IF(L84&lt;&gt;"",IF(L84/100&gt;wsp!C$10,0,ROUNDDOWN(wsp!C$8*(wsp!C$10-L84/100)^wsp!C$9,0)),"")</f>
        <v>8</v>
      </c>
      <c r="S84" s="98" t="str">
        <f>IF(M84&lt;&gt;"",IF(M84/100&lt;wsp!H$10,0,ROUNDDOWN(wsp!H$8*(M84/100-wsp!H$10)^wsp!H$9,0)),"")</f>
        <v/>
      </c>
      <c r="T84" s="98">
        <f>IF(N84&lt;&gt;"",IF(N84/100&lt;wsp!J$10,0,ROUNDDOWN(wsp!J$8*(N84/100-wsp!J$10)^wsp!J$9,0)),"")</f>
        <v>23</v>
      </c>
      <c r="U84" s="98" t="str">
        <f>IF(O84&lt;&gt;"",IF(O84&lt;wsp!O$10,0,ROUNDDOWN(wsp!O$8*(O84-wsp!O$10)^wsp!O$9,0)),"")</f>
        <v/>
      </c>
    </row>
    <row r="85" spans="1:21" x14ac:dyDescent="0.25">
      <c r="A85" s="100">
        <v>82</v>
      </c>
      <c r="B85" s="100">
        <v>226</v>
      </c>
      <c r="C85" s="100" t="s">
        <v>5472</v>
      </c>
      <c r="D85" s="100" t="s">
        <v>5325</v>
      </c>
      <c r="E85" s="134">
        <v>40866</v>
      </c>
      <c r="F85" s="101" t="s">
        <v>4985</v>
      </c>
      <c r="G85" s="101"/>
      <c r="H85" s="91">
        <f t="shared" si="2"/>
        <v>79</v>
      </c>
      <c r="I85" s="92">
        <f t="shared" si="3"/>
        <v>31</v>
      </c>
      <c r="J85" s="95"/>
      <c r="K85" s="103"/>
      <c r="L85" s="103">
        <v>5496</v>
      </c>
      <c r="M85" s="103"/>
      <c r="N85" s="103">
        <v>359</v>
      </c>
      <c r="O85" s="103"/>
      <c r="P85" s="102"/>
      <c r="Q85" s="98" t="str">
        <f>IF(K85&lt;&gt;"",IF(K85/100&gt;wsp!A$10,0,ROUNDDOWN(wsp!A$8*(wsp!A$10-K85/100)^wsp!A$9,0)),"")</f>
        <v/>
      </c>
      <c r="R85" s="98">
        <f>IF(L85&lt;&gt;"",IF(L85/100&gt;wsp!C$10,0,ROUNDDOWN(wsp!C$8*(wsp!C$10-L85/100)^wsp!C$9,0)),"")</f>
        <v>8</v>
      </c>
      <c r="S85" s="98" t="str">
        <f>IF(M85&lt;&gt;"",IF(M85/100&lt;wsp!H$10,0,ROUNDDOWN(wsp!H$8*(M85/100-wsp!H$10)^wsp!H$9,0)),"")</f>
        <v/>
      </c>
      <c r="T85" s="98">
        <f>IF(N85&lt;&gt;"",IF(N85/100&lt;wsp!J$10,0,ROUNDDOWN(wsp!J$8*(N85/100-wsp!J$10)^wsp!J$9,0)),"")</f>
        <v>23</v>
      </c>
      <c r="U85" s="98" t="str">
        <f>IF(O85&lt;&gt;"",IF(O85&lt;wsp!O$10,0,ROUNDDOWN(wsp!O$8*(O85-wsp!O$10)^wsp!O$9,0)),"")</f>
        <v/>
      </c>
    </row>
    <row r="86" spans="1:21" x14ac:dyDescent="0.25">
      <c r="A86" s="100">
        <v>83</v>
      </c>
      <c r="B86" s="100">
        <v>112</v>
      </c>
      <c r="C86" s="100" t="s">
        <v>5519</v>
      </c>
      <c r="D86" s="100" t="s">
        <v>5520</v>
      </c>
      <c r="E86" s="134">
        <v>41073</v>
      </c>
      <c r="F86" s="101" t="s">
        <v>5123</v>
      </c>
      <c r="G86" s="101"/>
      <c r="H86" s="91">
        <f t="shared" si="2"/>
        <v>79</v>
      </c>
      <c r="I86" s="92">
        <f t="shared" si="3"/>
        <v>31</v>
      </c>
      <c r="J86" s="95"/>
      <c r="K86" s="103"/>
      <c r="L86" s="103">
        <v>5581</v>
      </c>
      <c r="M86" s="103"/>
      <c r="N86" s="103"/>
      <c r="O86" s="103">
        <v>28</v>
      </c>
      <c r="P86" s="102"/>
      <c r="Q86" s="98" t="str">
        <f>IF(K86&lt;&gt;"",IF(K86/100&gt;wsp!A$10,0,ROUNDDOWN(wsp!A$8*(wsp!A$10-K86/100)^wsp!A$9,0)),"")</f>
        <v/>
      </c>
      <c r="R86" s="98">
        <f>IF(L86&lt;&gt;"",IF(L86/100&gt;wsp!C$10,0,ROUNDDOWN(wsp!C$8*(wsp!C$10-L86/100)^wsp!C$9,0)),"")</f>
        <v>6</v>
      </c>
      <c r="S86" s="98" t="str">
        <f>IF(M86&lt;&gt;"",IF(M86/100&lt;wsp!H$10,0,ROUNDDOWN(wsp!H$8*(M86/100-wsp!H$10)^wsp!H$9,0)),"")</f>
        <v/>
      </c>
      <c r="T86" s="98" t="str">
        <f>IF(N86&lt;&gt;"",IF(N86/100&lt;wsp!J$10,0,ROUNDDOWN(wsp!J$8*(N86/100-wsp!J$10)^wsp!J$9,0)),"")</f>
        <v/>
      </c>
      <c r="U86" s="98">
        <f>IF(O86&lt;&gt;"",IF(O86&lt;wsp!O$10,0,ROUNDDOWN(wsp!O$8*(O86-wsp!O$10)^wsp!O$9,0)),"")</f>
        <v>25</v>
      </c>
    </row>
    <row r="87" spans="1:21" x14ac:dyDescent="0.3">
      <c r="A87" s="100">
        <v>84</v>
      </c>
      <c r="B87" s="100">
        <v>100</v>
      </c>
      <c r="C87" s="135" t="s">
        <v>5320</v>
      </c>
      <c r="D87" s="135" t="s">
        <v>5278</v>
      </c>
      <c r="E87" s="136">
        <v>40581</v>
      </c>
      <c r="F87" s="135" t="s">
        <v>5123</v>
      </c>
      <c r="G87" s="135"/>
      <c r="H87" s="91">
        <f t="shared" si="2"/>
        <v>84</v>
      </c>
      <c r="I87" s="92">
        <f t="shared" si="3"/>
        <v>30</v>
      </c>
      <c r="J87" s="95"/>
      <c r="K87" s="103">
        <v>991</v>
      </c>
      <c r="L87" s="103"/>
      <c r="M87" s="103"/>
      <c r="N87" s="103">
        <v>318</v>
      </c>
      <c r="O87" s="103"/>
      <c r="P87" s="102"/>
      <c r="Q87" s="98">
        <f>IF(K87&lt;&gt;"",IF(K87/100&gt;wsp!A$10,0,ROUNDDOWN(wsp!A$8*(wsp!A$10-K87/100)^wsp!A$9,0)),"")</f>
        <v>19</v>
      </c>
      <c r="R87" s="98" t="str">
        <f>IF(L87&lt;&gt;"",IF(L87/100&gt;wsp!C$10,0,ROUNDDOWN(wsp!C$8*(wsp!C$10-L87/100)^wsp!C$9,0)),"")</f>
        <v/>
      </c>
      <c r="S87" s="98" t="str">
        <f>IF(M87&lt;&gt;"",IF(M87/100&lt;wsp!H$10,0,ROUNDDOWN(wsp!H$8*(M87/100-wsp!H$10)^wsp!H$9,0)),"")</f>
        <v/>
      </c>
      <c r="T87" s="98">
        <f>IF(N87&lt;&gt;"",IF(N87/100&lt;wsp!J$10,0,ROUNDDOWN(wsp!J$8*(N87/100-wsp!J$10)^wsp!J$9,0)),"")</f>
        <v>11</v>
      </c>
      <c r="U87" s="98" t="str">
        <f>IF(O87&lt;&gt;"",IF(O87&lt;wsp!O$10,0,ROUNDDOWN(wsp!O$8*(O87-wsp!O$10)^wsp!O$9,0)),"")</f>
        <v/>
      </c>
    </row>
    <row r="88" spans="1:21" x14ac:dyDescent="0.25">
      <c r="A88" s="100">
        <v>85</v>
      </c>
      <c r="B88" s="100">
        <v>106</v>
      </c>
      <c r="C88" s="100" t="s">
        <v>5404</v>
      </c>
      <c r="D88" s="100" t="s">
        <v>5405</v>
      </c>
      <c r="E88" s="134">
        <v>41163</v>
      </c>
      <c r="F88" s="101" t="s">
        <v>5123</v>
      </c>
      <c r="G88" s="101"/>
      <c r="H88" s="91">
        <f t="shared" si="2"/>
        <v>84</v>
      </c>
      <c r="I88" s="92">
        <f t="shared" si="3"/>
        <v>30</v>
      </c>
      <c r="J88" s="95"/>
      <c r="K88" s="103">
        <v>1065</v>
      </c>
      <c r="L88" s="103"/>
      <c r="M88" s="103"/>
      <c r="N88" s="103"/>
      <c r="O88" s="103">
        <v>29.5</v>
      </c>
      <c r="P88" s="102"/>
      <c r="Q88" s="98">
        <f>IF(K88&lt;&gt;"",IF(K88/100&gt;wsp!A$10,0,ROUNDDOWN(wsp!A$8*(wsp!A$10-K88/100)^wsp!A$9,0)),"")</f>
        <v>3</v>
      </c>
      <c r="R88" s="98" t="str">
        <f>IF(L88&lt;&gt;"",IF(L88/100&gt;wsp!C$10,0,ROUNDDOWN(wsp!C$8*(wsp!C$10-L88/100)^wsp!C$9,0)),"")</f>
        <v/>
      </c>
      <c r="S88" s="98" t="str">
        <f>IF(M88&lt;&gt;"",IF(M88/100&lt;wsp!H$10,0,ROUNDDOWN(wsp!H$8*(M88/100-wsp!H$10)^wsp!H$9,0)),"")</f>
        <v/>
      </c>
      <c r="T88" s="98" t="str">
        <f>IF(N88&lt;&gt;"",IF(N88/100&lt;wsp!J$10,0,ROUNDDOWN(wsp!J$8*(N88/100-wsp!J$10)^wsp!J$9,0)),"")</f>
        <v/>
      </c>
      <c r="U88" s="98">
        <f>IF(O88&lt;&gt;"",IF(O88&lt;wsp!O$10,0,ROUNDDOWN(wsp!O$8*(O88-wsp!O$10)^wsp!O$9,0)),"")</f>
        <v>27</v>
      </c>
    </row>
    <row r="89" spans="1:21" x14ac:dyDescent="0.3">
      <c r="A89" s="100">
        <v>86</v>
      </c>
      <c r="B89" s="100">
        <v>292</v>
      </c>
      <c r="C89" s="135" t="s">
        <v>5321</v>
      </c>
      <c r="D89" s="135" t="s">
        <v>5265</v>
      </c>
      <c r="E89" s="136">
        <v>41046</v>
      </c>
      <c r="F89" s="135" t="s">
        <v>5010</v>
      </c>
      <c r="G89" s="135"/>
      <c r="H89" s="91">
        <f t="shared" si="2"/>
        <v>86</v>
      </c>
      <c r="I89" s="92">
        <f t="shared" si="3"/>
        <v>29</v>
      </c>
      <c r="J89" s="95"/>
      <c r="K89" s="103">
        <v>989</v>
      </c>
      <c r="L89" s="103"/>
      <c r="M89" s="103"/>
      <c r="N89" s="103">
        <v>310</v>
      </c>
      <c r="O89" s="103"/>
      <c r="P89" s="102"/>
      <c r="Q89" s="98">
        <f>IF(K89&lt;&gt;"",IF(K89/100&gt;wsp!A$10,0,ROUNDDOWN(wsp!A$8*(wsp!A$10-K89/100)^wsp!A$9,0)),"")</f>
        <v>20</v>
      </c>
      <c r="R89" s="98" t="str">
        <f>IF(L89&lt;&gt;"",IF(L89/100&gt;wsp!C$10,0,ROUNDDOWN(wsp!C$8*(wsp!C$10-L89/100)^wsp!C$9,0)),"")</f>
        <v/>
      </c>
      <c r="S89" s="98" t="str">
        <f>IF(M89&lt;&gt;"",IF(M89/100&lt;wsp!H$10,0,ROUNDDOWN(wsp!H$8*(M89/100-wsp!H$10)^wsp!H$9,0)),"")</f>
        <v/>
      </c>
      <c r="T89" s="98">
        <f>IF(N89&lt;&gt;"",IF(N89/100&lt;wsp!J$10,0,ROUNDDOWN(wsp!J$8*(N89/100-wsp!J$10)^wsp!J$9,0)),"")</f>
        <v>9</v>
      </c>
      <c r="U89" s="98" t="str">
        <f>IF(O89&lt;&gt;"",IF(O89&lt;wsp!O$10,0,ROUNDDOWN(wsp!O$8*(O89-wsp!O$10)^wsp!O$9,0)),"")</f>
        <v/>
      </c>
    </row>
    <row r="90" spans="1:21" x14ac:dyDescent="0.25">
      <c r="A90" s="100">
        <v>87</v>
      </c>
      <c r="B90" s="100">
        <v>90</v>
      </c>
      <c r="C90" s="100" t="s">
        <v>5406</v>
      </c>
      <c r="D90" s="100" t="s">
        <v>5269</v>
      </c>
      <c r="E90" s="134">
        <v>41028</v>
      </c>
      <c r="F90" s="101" t="s">
        <v>5123</v>
      </c>
      <c r="G90" s="101"/>
      <c r="H90" s="91">
        <f t="shared" si="2"/>
        <v>86</v>
      </c>
      <c r="I90" s="92">
        <f t="shared" si="3"/>
        <v>29</v>
      </c>
      <c r="J90" s="95"/>
      <c r="K90" s="103">
        <v>1106</v>
      </c>
      <c r="L90" s="103"/>
      <c r="M90" s="103"/>
      <c r="N90" s="103"/>
      <c r="O90" s="103">
        <v>30.5</v>
      </c>
      <c r="P90" s="102"/>
      <c r="Q90" s="98">
        <f>IF(K90&lt;&gt;"",IF(K90/100&gt;wsp!A$10,0,ROUNDDOWN(wsp!A$8*(wsp!A$10-K90/100)^wsp!A$9,0)),"")</f>
        <v>0</v>
      </c>
      <c r="R90" s="98" t="str">
        <f>IF(L90&lt;&gt;"",IF(L90/100&gt;wsp!C$10,0,ROUNDDOWN(wsp!C$8*(wsp!C$10-L90/100)^wsp!C$9,0)),"")</f>
        <v/>
      </c>
      <c r="S90" s="98" t="str">
        <f>IF(M90&lt;&gt;"",IF(M90/100&lt;wsp!H$10,0,ROUNDDOWN(wsp!H$8*(M90/100-wsp!H$10)^wsp!H$9,0)),"")</f>
        <v/>
      </c>
      <c r="T90" s="98" t="str">
        <f>IF(N90&lt;&gt;"",IF(N90/100&lt;wsp!J$10,0,ROUNDDOWN(wsp!J$8*(N90/100-wsp!J$10)^wsp!J$9,0)),"")</f>
        <v/>
      </c>
      <c r="U90" s="98">
        <f>IF(O90&lt;&gt;"",IF(O90&lt;wsp!O$10,0,ROUNDDOWN(wsp!O$8*(O90-wsp!O$10)^wsp!O$9,0)),"")</f>
        <v>29</v>
      </c>
    </row>
    <row r="91" spans="1:21" x14ac:dyDescent="0.25">
      <c r="A91" s="100">
        <v>88</v>
      </c>
      <c r="B91" s="100">
        <v>468</v>
      </c>
      <c r="C91" s="100" t="s">
        <v>5407</v>
      </c>
      <c r="D91" s="100" t="s">
        <v>5297</v>
      </c>
      <c r="E91" s="134">
        <v>40886</v>
      </c>
      <c r="F91" s="101" t="s">
        <v>5066</v>
      </c>
      <c r="G91" s="101"/>
      <c r="H91" s="91">
        <f t="shared" si="2"/>
        <v>86</v>
      </c>
      <c r="I91" s="92">
        <f t="shared" si="3"/>
        <v>29</v>
      </c>
      <c r="J91" s="95"/>
      <c r="K91" s="103">
        <v>1083</v>
      </c>
      <c r="L91" s="103"/>
      <c r="M91" s="103"/>
      <c r="N91" s="103"/>
      <c r="O91" s="103">
        <v>30</v>
      </c>
      <c r="P91" s="102"/>
      <c r="Q91" s="98">
        <f>IF(K91&lt;&gt;"",IF(K91/100&gt;wsp!A$10,0,ROUNDDOWN(wsp!A$8*(wsp!A$10-K91/100)^wsp!A$9,0)),"")</f>
        <v>1</v>
      </c>
      <c r="R91" s="98" t="str">
        <f>IF(L91&lt;&gt;"",IF(L91/100&gt;wsp!C$10,0,ROUNDDOWN(wsp!C$8*(wsp!C$10-L91/100)^wsp!C$9,0)),"")</f>
        <v/>
      </c>
      <c r="S91" s="98" t="str">
        <f>IF(M91&lt;&gt;"",IF(M91/100&lt;wsp!H$10,0,ROUNDDOWN(wsp!H$8*(M91/100-wsp!H$10)^wsp!H$9,0)),"")</f>
        <v/>
      </c>
      <c r="T91" s="98" t="str">
        <f>IF(N91&lt;&gt;"",IF(N91/100&lt;wsp!J$10,0,ROUNDDOWN(wsp!J$8*(N91/100-wsp!J$10)^wsp!J$9,0)),"")</f>
        <v/>
      </c>
      <c r="U91" s="98">
        <f>IF(O91&lt;&gt;"",IF(O91&lt;wsp!O$10,0,ROUNDDOWN(wsp!O$8*(O91-wsp!O$10)^wsp!O$9,0)),"")</f>
        <v>28</v>
      </c>
    </row>
    <row r="92" spans="1:21" x14ac:dyDescent="0.25">
      <c r="A92" s="100">
        <v>89</v>
      </c>
      <c r="B92" s="100">
        <v>499</v>
      </c>
      <c r="C92" s="100" t="s">
        <v>5408</v>
      </c>
      <c r="D92" s="100" t="s">
        <v>5409</v>
      </c>
      <c r="E92" s="134">
        <v>41152</v>
      </c>
      <c r="F92" s="101" t="s">
        <v>5074</v>
      </c>
      <c r="G92" s="101"/>
      <c r="H92" s="91">
        <f t="shared" si="2"/>
        <v>86</v>
      </c>
      <c r="I92" s="92">
        <f t="shared" si="3"/>
        <v>29</v>
      </c>
      <c r="J92" s="95"/>
      <c r="K92" s="103">
        <v>1078</v>
      </c>
      <c r="L92" s="103"/>
      <c r="M92" s="103"/>
      <c r="N92" s="103"/>
      <c r="O92" s="103">
        <v>29</v>
      </c>
      <c r="P92" s="102"/>
      <c r="Q92" s="98">
        <f>IF(K92&lt;&gt;"",IF(K92/100&gt;wsp!A$10,0,ROUNDDOWN(wsp!A$8*(wsp!A$10-K92/100)^wsp!A$9,0)),"")</f>
        <v>2</v>
      </c>
      <c r="R92" s="98" t="str">
        <f>IF(L92&lt;&gt;"",IF(L92/100&gt;wsp!C$10,0,ROUNDDOWN(wsp!C$8*(wsp!C$10-L92/100)^wsp!C$9,0)),"")</f>
        <v/>
      </c>
      <c r="S92" s="98" t="str">
        <f>IF(M92&lt;&gt;"",IF(M92/100&lt;wsp!H$10,0,ROUNDDOWN(wsp!H$8*(M92/100-wsp!H$10)^wsp!H$9,0)),"")</f>
        <v/>
      </c>
      <c r="T92" s="98" t="str">
        <f>IF(N92&lt;&gt;"",IF(N92/100&lt;wsp!J$10,0,ROUNDDOWN(wsp!J$8*(N92/100-wsp!J$10)^wsp!J$9,0)),"")</f>
        <v/>
      </c>
      <c r="U92" s="98">
        <f>IF(O92&lt;&gt;"",IF(O92&lt;wsp!O$10,0,ROUNDDOWN(wsp!O$8*(O92-wsp!O$10)^wsp!O$9,0)),"")</f>
        <v>27</v>
      </c>
    </row>
    <row r="93" spans="1:21" x14ac:dyDescent="0.25">
      <c r="A93" s="100">
        <v>90</v>
      </c>
      <c r="B93" s="100">
        <v>412</v>
      </c>
      <c r="C93" s="100" t="s">
        <v>5473</v>
      </c>
      <c r="D93" s="100" t="s">
        <v>5281</v>
      </c>
      <c r="E93" s="134">
        <v>40575</v>
      </c>
      <c r="F93" s="101" t="s">
        <v>5059</v>
      </c>
      <c r="G93" s="101"/>
      <c r="H93" s="91">
        <f t="shared" si="2"/>
        <v>86</v>
      </c>
      <c r="I93" s="92">
        <f t="shared" si="3"/>
        <v>29</v>
      </c>
      <c r="J93" s="95"/>
      <c r="K93" s="103"/>
      <c r="L93" s="103">
        <v>5628</v>
      </c>
      <c r="M93" s="103"/>
      <c r="N93" s="103">
        <v>365</v>
      </c>
      <c r="O93" s="103"/>
      <c r="P93" s="102"/>
      <c r="Q93" s="98" t="str">
        <f>IF(K93&lt;&gt;"",IF(K93/100&gt;wsp!A$10,0,ROUNDDOWN(wsp!A$8*(wsp!A$10-K93/100)^wsp!A$9,0)),"")</f>
        <v/>
      </c>
      <c r="R93" s="98">
        <f>IF(L93&lt;&gt;"",IF(L93/100&gt;wsp!C$10,0,ROUNDDOWN(wsp!C$8*(wsp!C$10-L93/100)^wsp!C$9,0)),"")</f>
        <v>4</v>
      </c>
      <c r="S93" s="98" t="str">
        <f>IF(M93&lt;&gt;"",IF(M93/100&lt;wsp!H$10,0,ROUNDDOWN(wsp!H$8*(M93/100-wsp!H$10)^wsp!H$9,0)),"")</f>
        <v/>
      </c>
      <c r="T93" s="98">
        <f>IF(N93&lt;&gt;"",IF(N93/100&lt;wsp!J$10,0,ROUNDDOWN(wsp!J$8*(N93/100-wsp!J$10)^wsp!J$9,0)),"")</f>
        <v>25</v>
      </c>
      <c r="U93" s="98" t="str">
        <f>IF(O93&lt;&gt;"",IF(O93&lt;wsp!O$10,0,ROUNDDOWN(wsp!O$8*(O93-wsp!O$10)^wsp!O$9,0)),"")</f>
        <v/>
      </c>
    </row>
    <row r="94" spans="1:21" x14ac:dyDescent="0.25">
      <c r="A94" s="100">
        <v>91</v>
      </c>
      <c r="B94" s="100">
        <v>423</v>
      </c>
      <c r="C94" s="100" t="s">
        <v>5474</v>
      </c>
      <c r="D94" s="100" t="s">
        <v>5475</v>
      </c>
      <c r="E94" s="134">
        <v>40731</v>
      </c>
      <c r="F94" s="101" t="s">
        <v>5064</v>
      </c>
      <c r="G94" s="101"/>
      <c r="H94" s="91">
        <f t="shared" si="2"/>
        <v>86</v>
      </c>
      <c r="I94" s="92">
        <f t="shared" si="3"/>
        <v>29</v>
      </c>
      <c r="J94" s="95"/>
      <c r="K94" s="103"/>
      <c r="L94" s="103">
        <v>5786</v>
      </c>
      <c r="M94" s="103"/>
      <c r="N94" s="103">
        <v>372</v>
      </c>
      <c r="O94" s="103"/>
      <c r="P94" s="102"/>
      <c r="Q94" s="98" t="str">
        <f>IF(K94&lt;&gt;"",IF(K94/100&gt;wsp!A$10,0,ROUNDDOWN(wsp!A$8*(wsp!A$10-K94/100)^wsp!A$9,0)),"")</f>
        <v/>
      </c>
      <c r="R94" s="98">
        <f>IF(L94&lt;&gt;"",IF(L94/100&gt;wsp!C$10,0,ROUNDDOWN(wsp!C$8*(wsp!C$10-L94/100)^wsp!C$9,0)),"")</f>
        <v>1</v>
      </c>
      <c r="S94" s="98" t="str">
        <f>IF(M94&lt;&gt;"",IF(M94/100&lt;wsp!H$10,0,ROUNDDOWN(wsp!H$8*(M94/100-wsp!H$10)^wsp!H$9,0)),"")</f>
        <v/>
      </c>
      <c r="T94" s="98">
        <f>IF(N94&lt;&gt;"",IF(N94/100&lt;wsp!J$10,0,ROUNDDOWN(wsp!J$8*(N94/100-wsp!J$10)^wsp!J$9,0)),"")</f>
        <v>28</v>
      </c>
      <c r="U94" s="98" t="str">
        <f>IF(O94&lt;&gt;"",IF(O94&lt;wsp!O$10,0,ROUNDDOWN(wsp!O$8*(O94-wsp!O$10)^wsp!O$9,0)),"")</f>
        <v/>
      </c>
    </row>
    <row r="95" spans="1:21" x14ac:dyDescent="0.25">
      <c r="A95" s="100">
        <v>92</v>
      </c>
      <c r="B95" s="100">
        <v>185</v>
      </c>
      <c r="C95" s="100" t="s">
        <v>5521</v>
      </c>
      <c r="D95" s="100" t="s">
        <v>5522</v>
      </c>
      <c r="E95" s="134">
        <v>40661</v>
      </c>
      <c r="F95" s="101" t="s">
        <v>4957</v>
      </c>
      <c r="G95" s="101"/>
      <c r="H95" s="91">
        <f t="shared" si="2"/>
        <v>86</v>
      </c>
      <c r="I95" s="92">
        <f t="shared" si="3"/>
        <v>29</v>
      </c>
      <c r="J95" s="95"/>
      <c r="K95" s="103"/>
      <c r="L95" s="103"/>
      <c r="M95" s="103"/>
      <c r="N95" s="103"/>
      <c r="O95" s="103">
        <v>30.5</v>
      </c>
      <c r="P95" s="102"/>
      <c r="Q95" s="98" t="str">
        <f>IF(K95&lt;&gt;"",IF(K95/100&gt;wsp!A$10,0,ROUNDDOWN(wsp!A$8*(wsp!A$10-K95/100)^wsp!A$9,0)),"")</f>
        <v/>
      </c>
      <c r="R95" s="98" t="str">
        <f>IF(L95&lt;&gt;"",IF(L95/100&gt;wsp!C$10,0,ROUNDDOWN(wsp!C$8*(wsp!C$10-L95/100)^wsp!C$9,0)),"")</f>
        <v/>
      </c>
      <c r="S95" s="98" t="str">
        <f>IF(M95&lt;&gt;"",IF(M95/100&lt;wsp!H$10,0,ROUNDDOWN(wsp!H$8*(M95/100-wsp!H$10)^wsp!H$9,0)),"")</f>
        <v/>
      </c>
      <c r="T95" s="98" t="str">
        <f>IF(N95&lt;&gt;"",IF(N95/100&lt;wsp!J$10,0,ROUNDDOWN(wsp!J$8*(N95/100-wsp!J$10)^wsp!J$9,0)),"")</f>
        <v/>
      </c>
      <c r="U95" s="98">
        <f>IF(O95&lt;&gt;"",IF(O95&lt;wsp!O$10,0,ROUNDDOWN(wsp!O$8*(O95-wsp!O$10)^wsp!O$9,0)),"")</f>
        <v>29</v>
      </c>
    </row>
    <row r="96" spans="1:21" x14ac:dyDescent="0.3">
      <c r="A96" s="100">
        <v>93</v>
      </c>
      <c r="B96" s="100">
        <v>414</v>
      </c>
      <c r="C96" s="135" t="s">
        <v>5322</v>
      </c>
      <c r="D96" s="135" t="s">
        <v>5323</v>
      </c>
      <c r="E96" s="136">
        <v>40703</v>
      </c>
      <c r="F96" s="135" t="s">
        <v>5059</v>
      </c>
      <c r="G96" s="135"/>
      <c r="H96" s="91">
        <f t="shared" si="2"/>
        <v>93</v>
      </c>
      <c r="I96" s="92">
        <f t="shared" si="3"/>
        <v>28</v>
      </c>
      <c r="J96" s="95"/>
      <c r="K96" s="103">
        <v>998</v>
      </c>
      <c r="L96" s="103"/>
      <c r="M96" s="103"/>
      <c r="N96" s="103">
        <v>317</v>
      </c>
      <c r="O96" s="103"/>
      <c r="P96" s="102"/>
      <c r="Q96" s="98">
        <f>IF(K96&lt;&gt;"",IF(K96/100&gt;wsp!A$10,0,ROUNDDOWN(wsp!A$8*(wsp!A$10-K96/100)^wsp!A$9,0)),"")</f>
        <v>17</v>
      </c>
      <c r="R96" s="98" t="str">
        <f>IF(L96&lt;&gt;"",IF(L96/100&gt;wsp!C$10,0,ROUNDDOWN(wsp!C$8*(wsp!C$10-L96/100)^wsp!C$9,0)),"")</f>
        <v/>
      </c>
      <c r="S96" s="98" t="str">
        <f>IF(M96&lt;&gt;"",IF(M96/100&lt;wsp!H$10,0,ROUNDDOWN(wsp!H$8*(M96/100-wsp!H$10)^wsp!H$9,0)),"")</f>
        <v/>
      </c>
      <c r="T96" s="98">
        <f>IF(N96&lt;&gt;"",IF(N96/100&lt;wsp!J$10,0,ROUNDDOWN(wsp!J$8*(N96/100-wsp!J$10)^wsp!J$9,0)),"")</f>
        <v>11</v>
      </c>
      <c r="U96" s="98" t="str">
        <f>IF(O96&lt;&gt;"",IF(O96&lt;wsp!O$10,0,ROUNDDOWN(wsp!O$8*(O96-wsp!O$10)^wsp!O$9,0)),"")</f>
        <v/>
      </c>
    </row>
    <row r="97" spans="1:21" x14ac:dyDescent="0.3">
      <c r="A97" s="100">
        <v>94</v>
      </c>
      <c r="B97" s="100">
        <v>407</v>
      </c>
      <c r="C97" s="135" t="s">
        <v>5324</v>
      </c>
      <c r="D97" s="135" t="s">
        <v>5325</v>
      </c>
      <c r="E97" s="136">
        <v>40915</v>
      </c>
      <c r="F97" s="135" t="s">
        <v>5095</v>
      </c>
      <c r="G97" s="135"/>
      <c r="H97" s="91">
        <f t="shared" si="2"/>
        <v>94</v>
      </c>
      <c r="I97" s="92">
        <f t="shared" si="3"/>
        <v>27</v>
      </c>
      <c r="J97" s="95"/>
      <c r="K97" s="103">
        <v>1036</v>
      </c>
      <c r="L97" s="103"/>
      <c r="M97" s="103"/>
      <c r="N97" s="103">
        <v>347</v>
      </c>
      <c r="O97" s="103"/>
      <c r="P97" s="102"/>
      <c r="Q97" s="98">
        <f>IF(K97&lt;&gt;"",IF(K97/100&gt;wsp!A$10,0,ROUNDDOWN(wsp!A$8*(wsp!A$10-K97/100)^wsp!A$9,0)),"")</f>
        <v>8</v>
      </c>
      <c r="R97" s="98" t="str">
        <f>IF(L97&lt;&gt;"",IF(L97/100&gt;wsp!C$10,0,ROUNDDOWN(wsp!C$8*(wsp!C$10-L97/100)^wsp!C$9,0)),"")</f>
        <v/>
      </c>
      <c r="S97" s="98" t="str">
        <f>IF(M97&lt;&gt;"",IF(M97/100&lt;wsp!H$10,0,ROUNDDOWN(wsp!H$8*(M97/100-wsp!H$10)^wsp!H$9,0)),"")</f>
        <v/>
      </c>
      <c r="T97" s="98">
        <f>IF(N97&lt;&gt;"",IF(N97/100&lt;wsp!J$10,0,ROUNDDOWN(wsp!J$8*(N97/100-wsp!J$10)^wsp!J$9,0)),"")</f>
        <v>19</v>
      </c>
      <c r="U97" s="98" t="str">
        <f>IF(O97&lt;&gt;"",IF(O97&lt;wsp!O$10,0,ROUNDDOWN(wsp!O$8*(O97-wsp!O$10)^wsp!O$9,0)),"")</f>
        <v/>
      </c>
    </row>
    <row r="98" spans="1:21" x14ac:dyDescent="0.25">
      <c r="A98" s="100">
        <v>95</v>
      </c>
      <c r="B98" s="100">
        <v>416</v>
      </c>
      <c r="C98" s="100" t="s">
        <v>5410</v>
      </c>
      <c r="D98" s="100" t="s">
        <v>5319</v>
      </c>
      <c r="E98" s="134">
        <v>40817</v>
      </c>
      <c r="F98" s="101" t="s">
        <v>5059</v>
      </c>
      <c r="G98" s="101"/>
      <c r="H98" s="91">
        <f t="shared" si="2"/>
        <v>94</v>
      </c>
      <c r="I98" s="92">
        <f t="shared" si="3"/>
        <v>27</v>
      </c>
      <c r="J98" s="95"/>
      <c r="K98" s="103">
        <v>1090</v>
      </c>
      <c r="L98" s="103"/>
      <c r="M98" s="103"/>
      <c r="N98" s="103"/>
      <c r="O98" s="103">
        <v>28.5</v>
      </c>
      <c r="P98" s="102"/>
      <c r="Q98" s="98">
        <f>IF(K98&lt;&gt;"",IF(K98/100&gt;wsp!A$10,0,ROUNDDOWN(wsp!A$8*(wsp!A$10-K98/100)^wsp!A$9,0)),"")</f>
        <v>1</v>
      </c>
      <c r="R98" s="98" t="str">
        <f>IF(L98&lt;&gt;"",IF(L98/100&gt;wsp!C$10,0,ROUNDDOWN(wsp!C$8*(wsp!C$10-L98/100)^wsp!C$9,0)),"")</f>
        <v/>
      </c>
      <c r="S98" s="98" t="str">
        <f>IF(M98&lt;&gt;"",IF(M98/100&lt;wsp!H$10,0,ROUNDDOWN(wsp!H$8*(M98/100-wsp!H$10)^wsp!H$9,0)),"")</f>
        <v/>
      </c>
      <c r="T98" s="98" t="str">
        <f>IF(N98&lt;&gt;"",IF(N98/100&lt;wsp!J$10,0,ROUNDDOWN(wsp!J$8*(N98/100-wsp!J$10)^wsp!J$9,0)),"")</f>
        <v/>
      </c>
      <c r="U98" s="98">
        <f>IF(O98&lt;&gt;"",IF(O98&lt;wsp!O$10,0,ROUNDDOWN(wsp!O$8*(O98-wsp!O$10)^wsp!O$9,0)),"")</f>
        <v>26</v>
      </c>
    </row>
    <row r="99" spans="1:21" x14ac:dyDescent="0.25">
      <c r="A99" s="100">
        <v>96</v>
      </c>
      <c r="B99" s="100">
        <v>445</v>
      </c>
      <c r="C99" s="100" t="s">
        <v>5374</v>
      </c>
      <c r="D99" s="100" t="s">
        <v>5284</v>
      </c>
      <c r="E99" s="134">
        <v>40881</v>
      </c>
      <c r="F99" s="101" t="s">
        <v>5066</v>
      </c>
      <c r="G99" s="101"/>
      <c r="H99" s="91">
        <f t="shared" si="2"/>
        <v>94</v>
      </c>
      <c r="I99" s="92">
        <f t="shared" si="3"/>
        <v>27</v>
      </c>
      <c r="J99" s="95"/>
      <c r="K99" s="103"/>
      <c r="L99" s="103">
        <v>5781</v>
      </c>
      <c r="M99" s="103">
        <v>99</v>
      </c>
      <c r="N99" s="103"/>
      <c r="O99" s="103"/>
      <c r="P99" s="102"/>
      <c r="Q99" s="98" t="str">
        <f>IF(K99&lt;&gt;"",IF(K99/100&gt;wsp!A$10,0,ROUNDDOWN(wsp!A$8*(wsp!A$10-K99/100)^wsp!A$9,0)),"")</f>
        <v/>
      </c>
      <c r="R99" s="98">
        <f>IF(L99&lt;&gt;"",IF(L99/100&gt;wsp!C$10,0,ROUNDDOWN(wsp!C$8*(wsp!C$10-L99/100)^wsp!C$9,0)),"")</f>
        <v>1</v>
      </c>
      <c r="S99" s="98">
        <f>IF(M99&lt;&gt;"",IF(M99/100&lt;wsp!H$10,0,ROUNDDOWN(wsp!H$8*(M99/100-wsp!H$10)^wsp!H$9,0)),"")</f>
        <v>26</v>
      </c>
      <c r="T99" s="98" t="str">
        <f>IF(N99&lt;&gt;"",IF(N99/100&lt;wsp!J$10,0,ROUNDDOWN(wsp!J$8*(N99/100-wsp!J$10)^wsp!J$9,0)),"")</f>
        <v/>
      </c>
      <c r="U99" s="98" t="str">
        <f>IF(O99&lt;&gt;"",IF(O99&lt;wsp!O$10,0,ROUNDDOWN(wsp!O$8*(O99-wsp!O$10)^wsp!O$9,0)),"")</f>
        <v/>
      </c>
    </row>
    <row r="100" spans="1:21" x14ac:dyDescent="0.25">
      <c r="A100" s="100">
        <v>97</v>
      </c>
      <c r="B100" s="100">
        <v>472</v>
      </c>
      <c r="C100" s="100" t="s">
        <v>5215</v>
      </c>
      <c r="D100" s="100" t="s">
        <v>5383</v>
      </c>
      <c r="E100" s="134">
        <v>41140</v>
      </c>
      <c r="F100" s="101" t="s">
        <v>5069</v>
      </c>
      <c r="G100" s="101"/>
      <c r="H100" s="91">
        <f t="shared" si="2"/>
        <v>94</v>
      </c>
      <c r="I100" s="92">
        <f t="shared" si="3"/>
        <v>27</v>
      </c>
      <c r="J100" s="95"/>
      <c r="K100" s="103"/>
      <c r="L100" s="103">
        <v>6144</v>
      </c>
      <c r="M100" s="103"/>
      <c r="N100" s="103"/>
      <c r="O100" s="103">
        <v>29.5</v>
      </c>
      <c r="P100" s="102"/>
      <c r="Q100" s="98" t="str">
        <f>IF(K100&lt;&gt;"",IF(K100/100&gt;wsp!A$10,0,ROUNDDOWN(wsp!A$8*(wsp!A$10-K100/100)^wsp!A$9,0)),"")</f>
        <v/>
      </c>
      <c r="R100" s="98">
        <f>IF(L100&lt;&gt;"",IF(L100/100&gt;wsp!C$10,0,ROUNDDOWN(wsp!C$8*(wsp!C$10-L100/100)^wsp!C$9,0)),"")</f>
        <v>0</v>
      </c>
      <c r="S100" s="98" t="str">
        <f>IF(M100&lt;&gt;"",IF(M100/100&lt;wsp!H$10,0,ROUNDDOWN(wsp!H$8*(M100/100-wsp!H$10)^wsp!H$9,0)),"")</f>
        <v/>
      </c>
      <c r="T100" s="98" t="str">
        <f>IF(N100&lt;&gt;"",IF(N100/100&lt;wsp!J$10,0,ROUNDDOWN(wsp!J$8*(N100/100-wsp!J$10)^wsp!J$9,0)),"")</f>
        <v/>
      </c>
      <c r="U100" s="98">
        <f>IF(O100&lt;&gt;"",IF(O100&lt;wsp!O$10,0,ROUNDDOWN(wsp!O$8*(O100-wsp!O$10)^wsp!O$9,0)),"")</f>
        <v>27</v>
      </c>
    </row>
    <row r="101" spans="1:21" x14ac:dyDescent="0.3">
      <c r="A101" s="100">
        <v>98</v>
      </c>
      <c r="B101" s="100">
        <v>178</v>
      </c>
      <c r="C101" s="135" t="s">
        <v>5326</v>
      </c>
      <c r="D101" s="135" t="s">
        <v>5327</v>
      </c>
      <c r="E101" s="136">
        <v>40706</v>
      </c>
      <c r="F101" s="135" t="s">
        <v>4957</v>
      </c>
      <c r="G101" s="135"/>
      <c r="H101" s="91">
        <f t="shared" si="2"/>
        <v>98</v>
      </c>
      <c r="I101" s="92">
        <f t="shared" si="3"/>
        <v>26</v>
      </c>
      <c r="J101" s="95"/>
      <c r="K101" s="103">
        <v>978</v>
      </c>
      <c r="L101" s="103"/>
      <c r="M101" s="103"/>
      <c r="N101" s="103">
        <v>282</v>
      </c>
      <c r="O101" s="103"/>
      <c r="P101" s="102"/>
      <c r="Q101" s="98">
        <f>IF(K101&lt;&gt;"",IF(K101/100&gt;wsp!A$10,0,ROUNDDOWN(wsp!A$8*(wsp!A$10-K101/100)^wsp!A$9,0)),"")</f>
        <v>23</v>
      </c>
      <c r="R101" s="98" t="str">
        <f>IF(L101&lt;&gt;"",IF(L101/100&gt;wsp!C$10,0,ROUNDDOWN(wsp!C$8*(wsp!C$10-L101/100)^wsp!C$9,0)),"")</f>
        <v/>
      </c>
      <c r="S101" s="98" t="str">
        <f>IF(M101&lt;&gt;"",IF(M101/100&lt;wsp!H$10,0,ROUNDDOWN(wsp!H$8*(M101/100-wsp!H$10)^wsp!H$9,0)),"")</f>
        <v/>
      </c>
      <c r="T101" s="98">
        <f>IF(N101&lt;&gt;"",IF(N101/100&lt;wsp!J$10,0,ROUNDDOWN(wsp!J$8*(N101/100-wsp!J$10)^wsp!J$9,0)),"")</f>
        <v>3</v>
      </c>
      <c r="U101" s="98" t="str">
        <f>IF(O101&lt;&gt;"",IF(O101&lt;wsp!O$10,0,ROUNDDOWN(wsp!O$8*(O101-wsp!O$10)^wsp!O$9,0)),"")</f>
        <v/>
      </c>
    </row>
    <row r="102" spans="1:21" x14ac:dyDescent="0.25">
      <c r="A102" s="100">
        <v>99</v>
      </c>
      <c r="B102" s="100">
        <v>427</v>
      </c>
      <c r="C102" s="100" t="s">
        <v>5244</v>
      </c>
      <c r="D102" s="100" t="s">
        <v>5278</v>
      </c>
      <c r="E102" s="134">
        <v>40560</v>
      </c>
      <c r="F102" s="101" t="s">
        <v>5066</v>
      </c>
      <c r="G102" s="101"/>
      <c r="H102" s="91">
        <f t="shared" si="2"/>
        <v>98</v>
      </c>
      <c r="I102" s="92">
        <f t="shared" si="3"/>
        <v>26</v>
      </c>
      <c r="J102" s="95"/>
      <c r="K102" s="103"/>
      <c r="L102" s="103">
        <v>6631</v>
      </c>
      <c r="M102" s="103">
        <v>99</v>
      </c>
      <c r="N102" s="103"/>
      <c r="O102" s="103"/>
      <c r="P102" s="102"/>
      <c r="Q102" s="98" t="str">
        <f>IF(K102&lt;&gt;"",IF(K102/100&gt;wsp!A$10,0,ROUNDDOWN(wsp!A$8*(wsp!A$10-K102/100)^wsp!A$9,0)),"")</f>
        <v/>
      </c>
      <c r="R102" s="98">
        <f>IF(L102&lt;&gt;"",IF(L102/100&gt;wsp!C$10,0,ROUNDDOWN(wsp!C$8*(wsp!C$10-L102/100)^wsp!C$9,0)),"")</f>
        <v>0</v>
      </c>
      <c r="S102" s="98">
        <f>IF(M102&lt;&gt;"",IF(M102/100&lt;wsp!H$10,0,ROUNDDOWN(wsp!H$8*(M102/100-wsp!H$10)^wsp!H$9,0)),"")</f>
        <v>26</v>
      </c>
      <c r="T102" s="98" t="str">
        <f>IF(N102&lt;&gt;"",IF(N102/100&lt;wsp!J$10,0,ROUNDDOWN(wsp!J$8*(N102/100-wsp!J$10)^wsp!J$9,0)),"")</f>
        <v/>
      </c>
      <c r="U102" s="98" t="str">
        <f>IF(O102&lt;&gt;"",IF(O102&lt;wsp!O$10,0,ROUNDDOWN(wsp!O$8*(O102-wsp!O$10)^wsp!O$9,0)),"")</f>
        <v/>
      </c>
    </row>
    <row r="103" spans="1:21" x14ac:dyDescent="0.25">
      <c r="A103" s="100">
        <v>100</v>
      </c>
      <c r="B103" s="100">
        <v>450</v>
      </c>
      <c r="C103" s="100" t="s">
        <v>5510</v>
      </c>
      <c r="D103" s="100" t="s">
        <v>5295</v>
      </c>
      <c r="E103" s="134">
        <v>41135</v>
      </c>
      <c r="F103" s="101" t="s">
        <v>5066</v>
      </c>
      <c r="G103" s="101"/>
      <c r="H103" s="91">
        <f t="shared" si="2"/>
        <v>98</v>
      </c>
      <c r="I103" s="92">
        <f t="shared" si="3"/>
        <v>26</v>
      </c>
      <c r="J103" s="95"/>
      <c r="K103" s="103"/>
      <c r="L103" s="103">
        <v>6197</v>
      </c>
      <c r="M103" s="103">
        <v>99</v>
      </c>
      <c r="N103" s="103"/>
      <c r="O103" s="103"/>
      <c r="P103" s="102"/>
      <c r="Q103" s="98" t="str">
        <f>IF(K103&lt;&gt;"",IF(K103/100&gt;wsp!A$10,0,ROUNDDOWN(wsp!A$8*(wsp!A$10-K103/100)^wsp!A$9,0)),"")</f>
        <v/>
      </c>
      <c r="R103" s="98">
        <f>IF(L103&lt;&gt;"",IF(L103/100&gt;wsp!C$10,0,ROUNDDOWN(wsp!C$8*(wsp!C$10-L103/100)^wsp!C$9,0)),"")</f>
        <v>0</v>
      </c>
      <c r="S103" s="98">
        <f>IF(M103&lt;&gt;"",IF(M103/100&lt;wsp!H$10,0,ROUNDDOWN(wsp!H$8*(M103/100-wsp!H$10)^wsp!H$9,0)),"")</f>
        <v>26</v>
      </c>
      <c r="T103" s="98" t="str">
        <f>IF(N103&lt;&gt;"",IF(N103/100&lt;wsp!J$10,0,ROUNDDOWN(wsp!J$8*(N103/100-wsp!J$10)^wsp!J$9,0)),"")</f>
        <v/>
      </c>
      <c r="U103" s="98" t="str">
        <f>IF(O103&lt;&gt;"",IF(O103&lt;wsp!O$10,0,ROUNDDOWN(wsp!O$8*(O103-wsp!O$10)^wsp!O$9,0)),"")</f>
        <v/>
      </c>
    </row>
    <row r="104" spans="1:21" x14ac:dyDescent="0.25">
      <c r="A104" s="100">
        <v>101</v>
      </c>
      <c r="B104" s="100">
        <v>467</v>
      </c>
      <c r="C104" s="100" t="s">
        <v>5440</v>
      </c>
      <c r="D104" s="100" t="s">
        <v>5351</v>
      </c>
      <c r="E104" s="134">
        <v>41153</v>
      </c>
      <c r="F104" s="101" t="s">
        <v>5066</v>
      </c>
      <c r="G104" s="101"/>
      <c r="H104" s="91">
        <f t="shared" si="2"/>
        <v>98</v>
      </c>
      <c r="I104" s="92">
        <f t="shared" si="3"/>
        <v>26</v>
      </c>
      <c r="J104" s="95"/>
      <c r="K104" s="103"/>
      <c r="L104" s="103">
        <v>6402</v>
      </c>
      <c r="M104" s="103">
        <v>99</v>
      </c>
      <c r="N104" s="103"/>
      <c r="O104" s="103"/>
      <c r="P104" s="102"/>
      <c r="Q104" s="98" t="str">
        <f>IF(K104&lt;&gt;"",IF(K104/100&gt;wsp!A$10,0,ROUNDDOWN(wsp!A$8*(wsp!A$10-K104/100)^wsp!A$9,0)),"")</f>
        <v/>
      </c>
      <c r="R104" s="98">
        <f>IF(L104&lt;&gt;"",IF(L104/100&gt;wsp!C$10,0,ROUNDDOWN(wsp!C$8*(wsp!C$10-L104/100)^wsp!C$9,0)),"")</f>
        <v>0</v>
      </c>
      <c r="S104" s="98">
        <f>IF(M104&lt;&gt;"",IF(M104/100&lt;wsp!H$10,0,ROUNDDOWN(wsp!H$8*(M104/100-wsp!H$10)^wsp!H$9,0)),"")</f>
        <v>26</v>
      </c>
      <c r="T104" s="98" t="str">
        <f>IF(N104&lt;&gt;"",IF(N104/100&lt;wsp!J$10,0,ROUNDDOWN(wsp!J$8*(N104/100-wsp!J$10)^wsp!J$9,0)),"")</f>
        <v/>
      </c>
      <c r="U104" s="98" t="str">
        <f>IF(O104&lt;&gt;"",IF(O104&lt;wsp!O$10,0,ROUNDDOWN(wsp!O$8*(O104-wsp!O$10)^wsp!O$9,0)),"")</f>
        <v/>
      </c>
    </row>
    <row r="105" spans="1:21" x14ac:dyDescent="0.3">
      <c r="A105" s="100">
        <v>102</v>
      </c>
      <c r="B105" s="100">
        <v>350</v>
      </c>
      <c r="C105" s="135" t="s">
        <v>5328</v>
      </c>
      <c r="D105" s="135" t="s">
        <v>5281</v>
      </c>
      <c r="E105" s="136">
        <v>41017</v>
      </c>
      <c r="F105" s="135" t="s">
        <v>5029</v>
      </c>
      <c r="G105" s="135"/>
      <c r="H105" s="91">
        <f t="shared" si="2"/>
        <v>102</v>
      </c>
      <c r="I105" s="92">
        <f t="shared" si="3"/>
        <v>25</v>
      </c>
      <c r="J105" s="95"/>
      <c r="K105" s="103">
        <v>1008</v>
      </c>
      <c r="L105" s="103"/>
      <c r="M105" s="103"/>
      <c r="N105" s="103">
        <v>313</v>
      </c>
      <c r="O105" s="103"/>
      <c r="P105" s="102"/>
      <c r="Q105" s="98">
        <f>IF(K105&lt;&gt;"",IF(K105/100&gt;wsp!A$10,0,ROUNDDOWN(wsp!A$8*(wsp!A$10-K105/100)^wsp!A$9,0)),"")</f>
        <v>15</v>
      </c>
      <c r="R105" s="98" t="str">
        <f>IF(L105&lt;&gt;"",IF(L105/100&gt;wsp!C$10,0,ROUNDDOWN(wsp!C$8*(wsp!C$10-L105/100)^wsp!C$9,0)),"")</f>
        <v/>
      </c>
      <c r="S105" s="98" t="str">
        <f>IF(M105&lt;&gt;"",IF(M105/100&lt;wsp!H$10,0,ROUNDDOWN(wsp!H$8*(M105/100-wsp!H$10)^wsp!H$9,0)),"")</f>
        <v/>
      </c>
      <c r="T105" s="98">
        <f>IF(N105&lt;&gt;"",IF(N105/100&lt;wsp!J$10,0,ROUNDDOWN(wsp!J$8*(N105/100-wsp!J$10)^wsp!J$9,0)),"")</f>
        <v>10</v>
      </c>
      <c r="U105" s="98" t="str">
        <f>IF(O105&lt;&gt;"",IF(O105&lt;wsp!O$10,0,ROUNDDOWN(wsp!O$8*(O105-wsp!O$10)^wsp!O$9,0)),"")</f>
        <v/>
      </c>
    </row>
    <row r="106" spans="1:21" x14ac:dyDescent="0.25">
      <c r="A106" s="100">
        <v>103</v>
      </c>
      <c r="B106" s="100">
        <v>88</v>
      </c>
      <c r="C106" s="100" t="s">
        <v>5411</v>
      </c>
      <c r="D106" s="100" t="s">
        <v>5332</v>
      </c>
      <c r="E106" s="134">
        <v>40608</v>
      </c>
      <c r="F106" s="101" t="s">
        <v>5117</v>
      </c>
      <c r="G106" s="101"/>
      <c r="H106" s="91">
        <f t="shared" si="2"/>
        <v>102</v>
      </c>
      <c r="I106" s="92">
        <f t="shared" si="3"/>
        <v>25</v>
      </c>
      <c r="J106" s="95"/>
      <c r="K106" s="103">
        <v>1212</v>
      </c>
      <c r="L106" s="103"/>
      <c r="M106" s="103"/>
      <c r="N106" s="103"/>
      <c r="O106" s="103">
        <v>28</v>
      </c>
      <c r="P106" s="102"/>
      <c r="Q106" s="98">
        <f>IF(K106&lt;&gt;"",IF(K106/100&gt;wsp!A$10,0,ROUNDDOWN(wsp!A$8*(wsp!A$10-K106/100)^wsp!A$9,0)),"")</f>
        <v>0</v>
      </c>
      <c r="R106" s="98" t="str">
        <f>IF(L106&lt;&gt;"",IF(L106/100&gt;wsp!C$10,0,ROUNDDOWN(wsp!C$8*(wsp!C$10-L106/100)^wsp!C$9,0)),"")</f>
        <v/>
      </c>
      <c r="S106" s="98" t="str">
        <f>IF(M106&lt;&gt;"",IF(M106/100&lt;wsp!H$10,0,ROUNDDOWN(wsp!H$8*(M106/100-wsp!H$10)^wsp!H$9,0)),"")</f>
        <v/>
      </c>
      <c r="T106" s="98" t="str">
        <f>IF(N106&lt;&gt;"",IF(N106/100&lt;wsp!J$10,0,ROUNDDOWN(wsp!J$8*(N106/100-wsp!J$10)^wsp!J$9,0)),"")</f>
        <v/>
      </c>
      <c r="U106" s="98">
        <f>IF(O106&lt;&gt;"",IF(O106&lt;wsp!O$10,0,ROUNDDOWN(wsp!O$8*(O106-wsp!O$10)^wsp!O$9,0)),"")</f>
        <v>25</v>
      </c>
    </row>
    <row r="107" spans="1:21" x14ac:dyDescent="0.25">
      <c r="A107" s="100">
        <v>104</v>
      </c>
      <c r="B107" s="100">
        <v>364</v>
      </c>
      <c r="C107" s="100" t="s">
        <v>5049</v>
      </c>
      <c r="D107" s="100" t="s">
        <v>5523</v>
      </c>
      <c r="E107" s="134">
        <v>40780</v>
      </c>
      <c r="F107" s="101" t="s">
        <v>5223</v>
      </c>
      <c r="G107" s="101"/>
      <c r="H107" s="91">
        <f t="shared" si="2"/>
        <v>102</v>
      </c>
      <c r="I107" s="92">
        <f t="shared" si="3"/>
        <v>25</v>
      </c>
      <c r="J107" s="95"/>
      <c r="K107" s="103"/>
      <c r="L107" s="103">
        <v>5918</v>
      </c>
      <c r="M107" s="103"/>
      <c r="N107" s="103"/>
      <c r="O107" s="103">
        <v>28</v>
      </c>
      <c r="P107" s="102"/>
      <c r="Q107" s="98" t="str">
        <f>IF(K107&lt;&gt;"",IF(K107/100&gt;wsp!A$10,0,ROUNDDOWN(wsp!A$8*(wsp!A$10-K107/100)^wsp!A$9,0)),"")</f>
        <v/>
      </c>
      <c r="R107" s="98">
        <f>IF(L107&lt;&gt;"",IF(L107/100&gt;wsp!C$10,0,ROUNDDOWN(wsp!C$8*(wsp!C$10-L107/100)^wsp!C$9,0)),"")</f>
        <v>0</v>
      </c>
      <c r="S107" s="98" t="str">
        <f>IF(M107&lt;&gt;"",IF(M107/100&lt;wsp!H$10,0,ROUNDDOWN(wsp!H$8*(M107/100-wsp!H$10)^wsp!H$9,0)),"")</f>
        <v/>
      </c>
      <c r="T107" s="98" t="str">
        <f>IF(N107&lt;&gt;"",IF(N107/100&lt;wsp!J$10,0,ROUNDDOWN(wsp!J$8*(N107/100-wsp!J$10)^wsp!J$9,0)),"")</f>
        <v/>
      </c>
      <c r="U107" s="98">
        <f>IF(O107&lt;&gt;"",IF(O107&lt;wsp!O$10,0,ROUNDDOWN(wsp!O$8*(O107-wsp!O$10)^wsp!O$9,0)),"")</f>
        <v>25</v>
      </c>
    </row>
    <row r="108" spans="1:21" x14ac:dyDescent="0.25">
      <c r="A108" s="100">
        <v>105</v>
      </c>
      <c r="B108" s="100">
        <v>513</v>
      </c>
      <c r="C108" s="100" t="s">
        <v>5524</v>
      </c>
      <c r="D108" s="100" t="s">
        <v>5403</v>
      </c>
      <c r="E108" s="134">
        <v>40739</v>
      </c>
      <c r="F108" s="101" t="s">
        <v>5074</v>
      </c>
      <c r="G108" s="101"/>
      <c r="H108" s="91">
        <f t="shared" si="2"/>
        <v>102</v>
      </c>
      <c r="I108" s="92">
        <f t="shared" si="3"/>
        <v>25</v>
      </c>
      <c r="J108" s="95"/>
      <c r="K108" s="103"/>
      <c r="L108" s="103">
        <v>6081</v>
      </c>
      <c r="M108" s="103"/>
      <c r="N108" s="103"/>
      <c r="O108" s="103">
        <v>28</v>
      </c>
      <c r="P108" s="102"/>
      <c r="Q108" s="98" t="str">
        <f>IF(K108&lt;&gt;"",IF(K108/100&gt;wsp!A$10,0,ROUNDDOWN(wsp!A$8*(wsp!A$10-K108/100)^wsp!A$9,0)),"")</f>
        <v/>
      </c>
      <c r="R108" s="98">
        <f>IF(L108&lt;&gt;"",IF(L108/100&gt;wsp!C$10,0,ROUNDDOWN(wsp!C$8*(wsp!C$10-L108/100)^wsp!C$9,0)),"")</f>
        <v>0</v>
      </c>
      <c r="S108" s="98" t="str">
        <f>IF(M108&lt;&gt;"",IF(M108/100&lt;wsp!H$10,0,ROUNDDOWN(wsp!H$8*(M108/100-wsp!H$10)^wsp!H$9,0)),"")</f>
        <v/>
      </c>
      <c r="T108" s="98" t="str">
        <f>IF(N108&lt;&gt;"",IF(N108/100&lt;wsp!J$10,0,ROUNDDOWN(wsp!J$8*(N108/100-wsp!J$10)^wsp!J$9,0)),"")</f>
        <v/>
      </c>
      <c r="U108" s="98">
        <f>IF(O108&lt;&gt;"",IF(O108&lt;wsp!O$10,0,ROUNDDOWN(wsp!O$8*(O108-wsp!O$10)^wsp!O$9,0)),"")</f>
        <v>25</v>
      </c>
    </row>
    <row r="109" spans="1:21" x14ac:dyDescent="0.25">
      <c r="A109" s="100">
        <v>106</v>
      </c>
      <c r="B109" s="100">
        <v>85</v>
      </c>
      <c r="C109" s="100" t="s">
        <v>5412</v>
      </c>
      <c r="D109" s="100" t="s">
        <v>5413</v>
      </c>
      <c r="E109" s="134">
        <v>40826</v>
      </c>
      <c r="F109" s="101" t="s">
        <v>5117</v>
      </c>
      <c r="G109" s="101"/>
      <c r="H109" s="91">
        <f t="shared" si="2"/>
        <v>106</v>
      </c>
      <c r="I109" s="92">
        <f t="shared" si="3"/>
        <v>24</v>
      </c>
      <c r="J109" s="95"/>
      <c r="K109" s="103">
        <v>1081</v>
      </c>
      <c r="L109" s="103"/>
      <c r="M109" s="103"/>
      <c r="N109" s="103"/>
      <c r="O109" s="103">
        <v>26.5</v>
      </c>
      <c r="P109" s="102"/>
      <c r="Q109" s="98">
        <f>IF(K109&lt;&gt;"",IF(K109/100&gt;wsp!A$10,0,ROUNDDOWN(wsp!A$8*(wsp!A$10-K109/100)^wsp!A$9,0)),"")</f>
        <v>2</v>
      </c>
      <c r="R109" s="98" t="str">
        <f>IF(L109&lt;&gt;"",IF(L109/100&gt;wsp!C$10,0,ROUNDDOWN(wsp!C$8*(wsp!C$10-L109/100)^wsp!C$9,0)),"")</f>
        <v/>
      </c>
      <c r="S109" s="98" t="str">
        <f>IF(M109&lt;&gt;"",IF(M109/100&lt;wsp!H$10,0,ROUNDDOWN(wsp!H$8*(M109/100-wsp!H$10)^wsp!H$9,0)),"")</f>
        <v/>
      </c>
      <c r="T109" s="98" t="str">
        <f>IF(N109&lt;&gt;"",IF(N109/100&lt;wsp!J$10,0,ROUNDDOWN(wsp!J$8*(N109/100-wsp!J$10)^wsp!J$9,0)),"")</f>
        <v/>
      </c>
      <c r="U109" s="98">
        <f>IF(O109&lt;&gt;"",IF(O109&lt;wsp!O$10,0,ROUNDDOWN(wsp!O$8*(O109-wsp!O$10)^wsp!O$9,0)),"")</f>
        <v>22</v>
      </c>
    </row>
    <row r="110" spans="1:21" x14ac:dyDescent="0.25">
      <c r="A110" s="100">
        <v>107</v>
      </c>
      <c r="B110" s="100">
        <v>291</v>
      </c>
      <c r="C110" s="100" t="s">
        <v>5414</v>
      </c>
      <c r="D110" s="100" t="s">
        <v>5314</v>
      </c>
      <c r="E110" s="134">
        <v>40991</v>
      </c>
      <c r="F110" s="101" t="s">
        <v>5006</v>
      </c>
      <c r="G110" s="101"/>
      <c r="H110" s="91">
        <f t="shared" si="2"/>
        <v>106</v>
      </c>
      <c r="I110" s="92">
        <f t="shared" si="3"/>
        <v>24</v>
      </c>
      <c r="J110" s="95"/>
      <c r="K110" s="103">
        <v>1076</v>
      </c>
      <c r="L110" s="103"/>
      <c r="M110" s="103"/>
      <c r="N110" s="103"/>
      <c r="O110" s="103">
        <v>26</v>
      </c>
      <c r="P110" s="102"/>
      <c r="Q110" s="98">
        <f>IF(K110&lt;&gt;"",IF(K110/100&gt;wsp!A$10,0,ROUNDDOWN(wsp!A$8*(wsp!A$10-K110/100)^wsp!A$9,0)),"")</f>
        <v>2</v>
      </c>
      <c r="R110" s="98" t="str">
        <f>IF(L110&lt;&gt;"",IF(L110/100&gt;wsp!C$10,0,ROUNDDOWN(wsp!C$8*(wsp!C$10-L110/100)^wsp!C$9,0)),"")</f>
        <v/>
      </c>
      <c r="S110" s="98" t="str">
        <f>IF(M110&lt;&gt;"",IF(M110/100&lt;wsp!H$10,0,ROUNDDOWN(wsp!H$8*(M110/100-wsp!H$10)^wsp!H$9,0)),"")</f>
        <v/>
      </c>
      <c r="T110" s="98" t="str">
        <f>IF(N110&lt;&gt;"",IF(N110/100&lt;wsp!J$10,0,ROUNDDOWN(wsp!J$8*(N110/100-wsp!J$10)^wsp!J$9,0)),"")</f>
        <v/>
      </c>
      <c r="U110" s="98">
        <f>IF(O110&lt;&gt;"",IF(O110&lt;wsp!O$10,0,ROUNDDOWN(wsp!O$8*(O110-wsp!O$10)^wsp!O$9,0)),"")</f>
        <v>22</v>
      </c>
    </row>
    <row r="111" spans="1:21" x14ac:dyDescent="0.25">
      <c r="A111" s="100">
        <v>108</v>
      </c>
      <c r="B111" s="100">
        <v>385</v>
      </c>
      <c r="C111" s="100" t="s">
        <v>5415</v>
      </c>
      <c r="D111" s="100" t="s">
        <v>5325</v>
      </c>
      <c r="E111" s="134">
        <v>40686</v>
      </c>
      <c r="F111" s="101" t="s">
        <v>5045</v>
      </c>
      <c r="G111" s="101"/>
      <c r="H111" s="91">
        <f t="shared" si="2"/>
        <v>106</v>
      </c>
      <c r="I111" s="92">
        <f t="shared" si="3"/>
        <v>24</v>
      </c>
      <c r="J111" s="95"/>
      <c r="K111" s="103">
        <v>1136</v>
      </c>
      <c r="L111" s="103"/>
      <c r="M111" s="103"/>
      <c r="N111" s="103"/>
      <c r="O111" s="103">
        <v>27.5</v>
      </c>
      <c r="P111" s="102"/>
      <c r="Q111" s="98">
        <f>IF(K111&lt;&gt;"",IF(K111/100&gt;wsp!A$10,0,ROUNDDOWN(wsp!A$8*(wsp!A$10-K111/100)^wsp!A$9,0)),"")</f>
        <v>0</v>
      </c>
      <c r="R111" s="98" t="str">
        <f>IF(L111&lt;&gt;"",IF(L111/100&gt;wsp!C$10,0,ROUNDDOWN(wsp!C$8*(wsp!C$10-L111/100)^wsp!C$9,0)),"")</f>
        <v/>
      </c>
      <c r="S111" s="98" t="str">
        <f>IF(M111&lt;&gt;"",IF(M111/100&lt;wsp!H$10,0,ROUNDDOWN(wsp!H$8*(M111/100-wsp!H$10)^wsp!H$9,0)),"")</f>
        <v/>
      </c>
      <c r="T111" s="98" t="str">
        <f>IF(N111&lt;&gt;"",IF(N111/100&lt;wsp!J$10,0,ROUNDDOWN(wsp!J$8*(N111/100-wsp!J$10)^wsp!J$9,0)),"")</f>
        <v/>
      </c>
      <c r="U111" s="98">
        <f>IF(O111&lt;&gt;"",IF(O111&lt;wsp!O$10,0,ROUNDDOWN(wsp!O$8*(O111-wsp!O$10)^wsp!O$9,0)),"")</f>
        <v>24</v>
      </c>
    </row>
    <row r="112" spans="1:21" x14ac:dyDescent="0.25">
      <c r="A112" s="100">
        <v>109</v>
      </c>
      <c r="B112" s="100">
        <v>478</v>
      </c>
      <c r="C112" s="100" t="s">
        <v>5173</v>
      </c>
      <c r="D112" s="100" t="s">
        <v>5383</v>
      </c>
      <c r="E112" s="134">
        <v>41032</v>
      </c>
      <c r="F112" s="101" t="s">
        <v>5069</v>
      </c>
      <c r="G112" s="101"/>
      <c r="H112" s="91">
        <f t="shared" si="2"/>
        <v>106</v>
      </c>
      <c r="I112" s="92">
        <f t="shared" si="3"/>
        <v>24</v>
      </c>
      <c r="J112" s="95"/>
      <c r="K112" s="103">
        <v>1073</v>
      </c>
      <c r="L112" s="103"/>
      <c r="M112" s="103"/>
      <c r="N112" s="103"/>
      <c r="O112" s="103">
        <v>26.5</v>
      </c>
      <c r="P112" s="102"/>
      <c r="Q112" s="98">
        <f>IF(K112&lt;&gt;"",IF(K112/100&gt;wsp!A$10,0,ROUNDDOWN(wsp!A$8*(wsp!A$10-K112/100)^wsp!A$9,0)),"")</f>
        <v>2</v>
      </c>
      <c r="R112" s="98" t="str">
        <f>IF(L112&lt;&gt;"",IF(L112/100&gt;wsp!C$10,0,ROUNDDOWN(wsp!C$8*(wsp!C$10-L112/100)^wsp!C$9,0)),"")</f>
        <v/>
      </c>
      <c r="S112" s="98" t="str">
        <f>IF(M112&lt;&gt;"",IF(M112/100&lt;wsp!H$10,0,ROUNDDOWN(wsp!H$8*(M112/100-wsp!H$10)^wsp!H$9,0)),"")</f>
        <v/>
      </c>
      <c r="T112" s="98" t="str">
        <f>IF(N112&lt;&gt;"",IF(N112/100&lt;wsp!J$10,0,ROUNDDOWN(wsp!J$8*(N112/100-wsp!J$10)^wsp!J$9,0)),"")</f>
        <v/>
      </c>
      <c r="U112" s="98">
        <f>IF(O112&lt;&gt;"",IF(O112&lt;wsp!O$10,0,ROUNDDOWN(wsp!O$8*(O112-wsp!O$10)^wsp!O$9,0)),"")</f>
        <v>22</v>
      </c>
    </row>
    <row r="113" spans="1:21" x14ac:dyDescent="0.25">
      <c r="A113" s="100">
        <v>110</v>
      </c>
      <c r="B113" s="100">
        <v>304</v>
      </c>
      <c r="C113" s="100" t="s">
        <v>5016</v>
      </c>
      <c r="D113" s="100" t="s">
        <v>5476</v>
      </c>
      <c r="E113" s="134">
        <v>40741</v>
      </c>
      <c r="F113" s="101" t="s">
        <v>5010</v>
      </c>
      <c r="G113" s="101"/>
      <c r="H113" s="91">
        <f t="shared" si="2"/>
        <v>106</v>
      </c>
      <c r="I113" s="92">
        <f t="shared" si="3"/>
        <v>24</v>
      </c>
      <c r="J113" s="95"/>
      <c r="K113" s="103"/>
      <c r="L113" s="103">
        <v>5580</v>
      </c>
      <c r="M113" s="103"/>
      <c r="N113" s="103">
        <v>342</v>
      </c>
      <c r="O113" s="103"/>
      <c r="P113" s="102"/>
      <c r="Q113" s="98" t="str">
        <f>IF(K113&lt;&gt;"",IF(K113/100&gt;wsp!A$10,0,ROUNDDOWN(wsp!A$8*(wsp!A$10-K113/100)^wsp!A$9,0)),"")</f>
        <v/>
      </c>
      <c r="R113" s="98">
        <f>IF(L113&lt;&gt;"",IF(L113/100&gt;wsp!C$10,0,ROUNDDOWN(wsp!C$8*(wsp!C$10-L113/100)^wsp!C$9,0)),"")</f>
        <v>6</v>
      </c>
      <c r="S113" s="98" t="str">
        <f>IF(M113&lt;&gt;"",IF(M113/100&lt;wsp!H$10,0,ROUNDDOWN(wsp!H$8*(M113/100-wsp!H$10)^wsp!H$9,0)),"")</f>
        <v/>
      </c>
      <c r="T113" s="98">
        <f>IF(N113&lt;&gt;"",IF(N113/100&lt;wsp!J$10,0,ROUNDDOWN(wsp!J$8*(N113/100-wsp!J$10)^wsp!J$9,0)),"")</f>
        <v>18</v>
      </c>
      <c r="U113" s="98" t="str">
        <f>IF(O113&lt;&gt;"",IF(O113&lt;wsp!O$10,0,ROUNDDOWN(wsp!O$8*(O113-wsp!O$10)^wsp!O$9,0)),"")</f>
        <v/>
      </c>
    </row>
    <row r="114" spans="1:21" x14ac:dyDescent="0.25">
      <c r="A114" s="100">
        <v>111</v>
      </c>
      <c r="B114" s="100">
        <v>436</v>
      </c>
      <c r="C114" s="100" t="s">
        <v>5360</v>
      </c>
      <c r="D114" s="100" t="s">
        <v>5477</v>
      </c>
      <c r="E114" s="134">
        <v>41152</v>
      </c>
      <c r="F114" s="101" t="s">
        <v>5066</v>
      </c>
      <c r="G114" s="101"/>
      <c r="H114" s="91">
        <f t="shared" si="2"/>
        <v>106</v>
      </c>
      <c r="I114" s="92">
        <f t="shared" si="3"/>
        <v>24</v>
      </c>
      <c r="J114" s="95"/>
      <c r="K114" s="103"/>
      <c r="L114" s="103">
        <v>5731</v>
      </c>
      <c r="M114" s="103"/>
      <c r="N114" s="103">
        <v>355</v>
      </c>
      <c r="O114" s="103"/>
      <c r="P114" s="102"/>
      <c r="Q114" s="98" t="str">
        <f>IF(K114&lt;&gt;"",IF(K114/100&gt;wsp!A$10,0,ROUNDDOWN(wsp!A$8*(wsp!A$10-K114/100)^wsp!A$9,0)),"")</f>
        <v/>
      </c>
      <c r="R114" s="98">
        <f>IF(L114&lt;&gt;"",IF(L114/100&gt;wsp!C$10,0,ROUNDDOWN(wsp!C$8*(wsp!C$10-L114/100)^wsp!C$9,0)),"")</f>
        <v>2</v>
      </c>
      <c r="S114" s="98" t="str">
        <f>IF(M114&lt;&gt;"",IF(M114/100&lt;wsp!H$10,0,ROUNDDOWN(wsp!H$8*(M114/100-wsp!H$10)^wsp!H$9,0)),"")</f>
        <v/>
      </c>
      <c r="T114" s="98">
        <f>IF(N114&lt;&gt;"",IF(N114/100&lt;wsp!J$10,0,ROUNDDOWN(wsp!J$8*(N114/100-wsp!J$10)^wsp!J$9,0)),"")</f>
        <v>22</v>
      </c>
      <c r="U114" s="98" t="str">
        <f>IF(O114&lt;&gt;"",IF(O114&lt;wsp!O$10,0,ROUNDDOWN(wsp!O$8*(O114-wsp!O$10)^wsp!O$9,0)),"")</f>
        <v/>
      </c>
    </row>
    <row r="115" spans="1:21" x14ac:dyDescent="0.25">
      <c r="A115" s="100">
        <v>112</v>
      </c>
      <c r="B115" s="100">
        <v>548</v>
      </c>
      <c r="C115" s="100" t="s">
        <v>5478</v>
      </c>
      <c r="D115" s="100" t="s">
        <v>5351</v>
      </c>
      <c r="E115" s="134">
        <v>40612</v>
      </c>
      <c r="F115" s="101" t="s">
        <v>5106</v>
      </c>
      <c r="G115" s="101"/>
      <c r="H115" s="91">
        <f t="shared" si="2"/>
        <v>106</v>
      </c>
      <c r="I115" s="92">
        <f t="shared" si="3"/>
        <v>24</v>
      </c>
      <c r="J115" s="95"/>
      <c r="K115" s="103"/>
      <c r="L115" s="103">
        <v>5505</v>
      </c>
      <c r="M115" s="103"/>
      <c r="N115" s="103">
        <v>335</v>
      </c>
      <c r="O115" s="103"/>
      <c r="P115" s="102"/>
      <c r="Q115" s="98" t="str">
        <f>IF(K115&lt;&gt;"",IF(K115/100&gt;wsp!A$10,0,ROUNDDOWN(wsp!A$8*(wsp!A$10-K115/100)^wsp!A$9,0)),"")</f>
        <v/>
      </c>
      <c r="R115" s="98">
        <f>IF(L115&lt;&gt;"",IF(L115/100&gt;wsp!C$10,0,ROUNDDOWN(wsp!C$8*(wsp!C$10-L115/100)^wsp!C$9,0)),"")</f>
        <v>8</v>
      </c>
      <c r="S115" s="98" t="str">
        <f>IF(M115&lt;&gt;"",IF(M115/100&lt;wsp!H$10,0,ROUNDDOWN(wsp!H$8*(M115/100-wsp!H$10)^wsp!H$9,0)),"")</f>
        <v/>
      </c>
      <c r="T115" s="98">
        <f>IF(N115&lt;&gt;"",IF(N115/100&lt;wsp!J$10,0,ROUNDDOWN(wsp!J$8*(N115/100-wsp!J$10)^wsp!J$9,0)),"")</f>
        <v>16</v>
      </c>
      <c r="U115" s="98" t="str">
        <f>IF(O115&lt;&gt;"",IF(O115&lt;wsp!O$10,0,ROUNDDOWN(wsp!O$8*(O115-wsp!O$10)^wsp!O$9,0)),"")</f>
        <v/>
      </c>
    </row>
    <row r="116" spans="1:21" x14ac:dyDescent="0.25">
      <c r="A116" s="100">
        <v>113</v>
      </c>
      <c r="B116" s="100">
        <v>335</v>
      </c>
      <c r="C116" s="100" t="s">
        <v>5525</v>
      </c>
      <c r="D116" s="100" t="s">
        <v>5332</v>
      </c>
      <c r="E116" s="134">
        <v>40574</v>
      </c>
      <c r="F116" s="101" t="s">
        <v>5157</v>
      </c>
      <c r="G116" s="101"/>
      <c r="H116" s="91">
        <f t="shared" si="2"/>
        <v>106</v>
      </c>
      <c r="I116" s="92">
        <f t="shared" si="3"/>
        <v>24</v>
      </c>
      <c r="J116" s="95"/>
      <c r="K116" s="103"/>
      <c r="L116" s="103">
        <v>5659</v>
      </c>
      <c r="M116" s="103"/>
      <c r="N116" s="103"/>
      <c r="O116" s="103">
        <v>25</v>
      </c>
      <c r="P116" s="102"/>
      <c r="Q116" s="98" t="str">
        <f>IF(K116&lt;&gt;"",IF(K116/100&gt;wsp!A$10,0,ROUNDDOWN(wsp!A$8*(wsp!A$10-K116/100)^wsp!A$9,0)),"")</f>
        <v/>
      </c>
      <c r="R116" s="98">
        <f>IF(L116&lt;&gt;"",IF(L116/100&gt;wsp!C$10,0,ROUNDDOWN(wsp!C$8*(wsp!C$10-L116/100)^wsp!C$9,0)),"")</f>
        <v>4</v>
      </c>
      <c r="S116" s="98" t="str">
        <f>IF(M116&lt;&gt;"",IF(M116/100&lt;wsp!H$10,0,ROUNDDOWN(wsp!H$8*(M116/100-wsp!H$10)^wsp!H$9,0)),"")</f>
        <v/>
      </c>
      <c r="T116" s="98" t="str">
        <f>IF(N116&lt;&gt;"",IF(N116/100&lt;wsp!J$10,0,ROUNDDOWN(wsp!J$8*(N116/100-wsp!J$10)^wsp!J$9,0)),"")</f>
        <v/>
      </c>
      <c r="U116" s="98">
        <f>IF(O116&lt;&gt;"",IF(O116&lt;wsp!O$10,0,ROUNDDOWN(wsp!O$8*(O116-wsp!O$10)^wsp!O$9,0)),"")</f>
        <v>20</v>
      </c>
    </row>
    <row r="117" spans="1:21" x14ac:dyDescent="0.25">
      <c r="A117" s="100">
        <v>114</v>
      </c>
      <c r="B117" s="100">
        <v>110</v>
      </c>
      <c r="C117" s="100" t="s">
        <v>5416</v>
      </c>
      <c r="D117" s="100" t="s">
        <v>5417</v>
      </c>
      <c r="E117" s="134">
        <v>40667</v>
      </c>
      <c r="F117" s="101" t="s">
        <v>5123</v>
      </c>
      <c r="G117" s="101"/>
      <c r="H117" s="91">
        <f t="shared" si="2"/>
        <v>114</v>
      </c>
      <c r="I117" s="92">
        <f t="shared" si="3"/>
        <v>23</v>
      </c>
      <c r="J117" s="95"/>
      <c r="K117" s="103">
        <v>1027</v>
      </c>
      <c r="L117" s="103"/>
      <c r="M117" s="103"/>
      <c r="N117" s="103"/>
      <c r="O117" s="103">
        <v>20.5</v>
      </c>
      <c r="P117" s="102"/>
      <c r="Q117" s="98">
        <f>IF(K117&lt;&gt;"",IF(K117/100&gt;wsp!A$10,0,ROUNDDOWN(wsp!A$8*(wsp!A$10-K117/100)^wsp!A$9,0)),"")</f>
        <v>10</v>
      </c>
      <c r="R117" s="98" t="str">
        <f>IF(L117&lt;&gt;"",IF(L117/100&gt;wsp!C$10,0,ROUNDDOWN(wsp!C$8*(wsp!C$10-L117/100)^wsp!C$9,0)),"")</f>
        <v/>
      </c>
      <c r="S117" s="98" t="str">
        <f>IF(M117&lt;&gt;"",IF(M117/100&lt;wsp!H$10,0,ROUNDDOWN(wsp!H$8*(M117/100-wsp!H$10)^wsp!H$9,0)),"")</f>
        <v/>
      </c>
      <c r="T117" s="98" t="str">
        <f>IF(N117&lt;&gt;"",IF(N117/100&lt;wsp!J$10,0,ROUNDDOWN(wsp!J$8*(N117/100-wsp!J$10)^wsp!J$9,0)),"")</f>
        <v/>
      </c>
      <c r="U117" s="98">
        <f>IF(O117&lt;&gt;"",IF(O117&lt;wsp!O$10,0,ROUNDDOWN(wsp!O$8*(O117-wsp!O$10)^wsp!O$9,0)),"")</f>
        <v>13</v>
      </c>
    </row>
    <row r="118" spans="1:21" x14ac:dyDescent="0.25">
      <c r="A118" s="100">
        <v>115</v>
      </c>
      <c r="B118" s="100">
        <v>406</v>
      </c>
      <c r="C118" s="100" t="s">
        <v>5418</v>
      </c>
      <c r="D118" s="100" t="s">
        <v>5343</v>
      </c>
      <c r="E118" s="134">
        <v>41107</v>
      </c>
      <c r="F118" s="101" t="s">
        <v>5095</v>
      </c>
      <c r="G118" s="101"/>
      <c r="H118" s="91">
        <f t="shared" si="2"/>
        <v>114</v>
      </c>
      <c r="I118" s="92">
        <f t="shared" si="3"/>
        <v>23</v>
      </c>
      <c r="J118" s="95"/>
      <c r="K118" s="103">
        <v>1072</v>
      </c>
      <c r="L118" s="103"/>
      <c r="M118" s="103"/>
      <c r="N118" s="103"/>
      <c r="O118" s="103">
        <v>25</v>
      </c>
      <c r="P118" s="102"/>
      <c r="Q118" s="98">
        <f>IF(K118&lt;&gt;"",IF(K118/100&gt;wsp!A$10,0,ROUNDDOWN(wsp!A$8*(wsp!A$10-K118/100)^wsp!A$9,0)),"")</f>
        <v>3</v>
      </c>
      <c r="R118" s="98" t="str">
        <f>IF(L118&lt;&gt;"",IF(L118/100&gt;wsp!C$10,0,ROUNDDOWN(wsp!C$8*(wsp!C$10-L118/100)^wsp!C$9,0)),"")</f>
        <v/>
      </c>
      <c r="S118" s="98" t="str">
        <f>IF(M118&lt;&gt;"",IF(M118/100&lt;wsp!H$10,0,ROUNDDOWN(wsp!H$8*(M118/100-wsp!H$10)^wsp!H$9,0)),"")</f>
        <v/>
      </c>
      <c r="T118" s="98" t="str">
        <f>IF(N118&lt;&gt;"",IF(N118/100&lt;wsp!J$10,0,ROUNDDOWN(wsp!J$8*(N118/100-wsp!J$10)^wsp!J$9,0)),"")</f>
        <v/>
      </c>
      <c r="U118" s="98">
        <f>IF(O118&lt;&gt;"",IF(O118&lt;wsp!O$10,0,ROUNDDOWN(wsp!O$8*(O118-wsp!O$10)^wsp!O$9,0)),"")</f>
        <v>20</v>
      </c>
    </row>
    <row r="119" spans="1:21" x14ac:dyDescent="0.25">
      <c r="A119" s="100">
        <v>116</v>
      </c>
      <c r="B119" s="100">
        <v>223</v>
      </c>
      <c r="C119" s="100" t="s">
        <v>5479</v>
      </c>
      <c r="D119" s="100" t="s">
        <v>5346</v>
      </c>
      <c r="E119" s="134">
        <v>40884</v>
      </c>
      <c r="F119" s="101" t="s">
        <v>4985</v>
      </c>
      <c r="G119" s="101"/>
      <c r="H119" s="91">
        <f t="shared" si="2"/>
        <v>114</v>
      </c>
      <c r="I119" s="92">
        <f t="shared" si="3"/>
        <v>23</v>
      </c>
      <c r="J119" s="95"/>
      <c r="K119" s="103"/>
      <c r="L119" s="103">
        <v>5848</v>
      </c>
      <c r="M119" s="103"/>
      <c r="N119" s="103">
        <v>357</v>
      </c>
      <c r="O119" s="103"/>
      <c r="P119" s="102"/>
      <c r="Q119" s="98" t="str">
        <f>IF(K119&lt;&gt;"",IF(K119/100&gt;wsp!A$10,0,ROUNDDOWN(wsp!A$8*(wsp!A$10-K119/100)^wsp!A$9,0)),"")</f>
        <v/>
      </c>
      <c r="R119" s="98">
        <f>IF(L119&lt;&gt;"",IF(L119/100&gt;wsp!C$10,0,ROUNDDOWN(wsp!C$8*(wsp!C$10-L119/100)^wsp!C$9,0)),"")</f>
        <v>0</v>
      </c>
      <c r="S119" s="98" t="str">
        <f>IF(M119&lt;&gt;"",IF(M119/100&lt;wsp!H$10,0,ROUNDDOWN(wsp!H$8*(M119/100-wsp!H$10)^wsp!H$9,0)),"")</f>
        <v/>
      </c>
      <c r="T119" s="98">
        <f>IF(N119&lt;&gt;"",IF(N119/100&lt;wsp!J$10,0,ROUNDDOWN(wsp!J$8*(N119/100-wsp!J$10)^wsp!J$9,0)),"")</f>
        <v>23</v>
      </c>
      <c r="U119" s="98" t="str">
        <f>IF(O119&lt;&gt;"",IF(O119&lt;wsp!O$10,0,ROUNDDOWN(wsp!O$8*(O119-wsp!O$10)^wsp!O$9,0)),"")</f>
        <v/>
      </c>
    </row>
    <row r="120" spans="1:21" x14ac:dyDescent="0.25">
      <c r="A120" s="100">
        <v>117</v>
      </c>
      <c r="B120" s="100">
        <v>501</v>
      </c>
      <c r="C120" s="100" t="s">
        <v>5419</v>
      </c>
      <c r="D120" s="100" t="s">
        <v>5385</v>
      </c>
      <c r="E120" s="134">
        <v>40748</v>
      </c>
      <c r="F120" s="101" t="s">
        <v>5074</v>
      </c>
      <c r="G120" s="101"/>
      <c r="H120" s="91">
        <f t="shared" si="2"/>
        <v>117</v>
      </c>
      <c r="I120" s="92">
        <f t="shared" si="3"/>
        <v>22</v>
      </c>
      <c r="J120" s="95"/>
      <c r="K120" s="103">
        <v>1089</v>
      </c>
      <c r="L120" s="103"/>
      <c r="M120" s="103"/>
      <c r="N120" s="103"/>
      <c r="O120" s="103">
        <v>25.5</v>
      </c>
      <c r="P120" s="102"/>
      <c r="Q120" s="98">
        <f>IF(K120&lt;&gt;"",IF(K120/100&gt;wsp!A$10,0,ROUNDDOWN(wsp!A$8*(wsp!A$10-K120/100)^wsp!A$9,0)),"")</f>
        <v>1</v>
      </c>
      <c r="R120" s="98" t="str">
        <f>IF(L120&lt;&gt;"",IF(L120/100&gt;wsp!C$10,0,ROUNDDOWN(wsp!C$8*(wsp!C$10-L120/100)^wsp!C$9,0)),"")</f>
        <v/>
      </c>
      <c r="S120" s="98" t="str">
        <f>IF(M120&lt;&gt;"",IF(M120/100&lt;wsp!H$10,0,ROUNDDOWN(wsp!H$8*(M120/100-wsp!H$10)^wsp!H$9,0)),"")</f>
        <v/>
      </c>
      <c r="T120" s="98" t="str">
        <f>IF(N120&lt;&gt;"",IF(N120/100&lt;wsp!J$10,0,ROUNDDOWN(wsp!J$8*(N120/100-wsp!J$10)^wsp!J$9,0)),"")</f>
        <v/>
      </c>
      <c r="U120" s="98">
        <f>IF(O120&lt;&gt;"",IF(O120&lt;wsp!O$10,0,ROUNDDOWN(wsp!O$8*(O120-wsp!O$10)^wsp!O$9,0)),"")</f>
        <v>21</v>
      </c>
    </row>
    <row r="121" spans="1:21" x14ac:dyDescent="0.25">
      <c r="A121" s="100">
        <v>118</v>
      </c>
      <c r="B121" s="100">
        <v>530</v>
      </c>
      <c r="C121" s="100" t="s">
        <v>5420</v>
      </c>
      <c r="D121" s="100" t="s">
        <v>5421</v>
      </c>
      <c r="E121" s="134">
        <v>40962</v>
      </c>
      <c r="F121" s="101" t="s">
        <v>5074</v>
      </c>
      <c r="G121" s="101"/>
      <c r="H121" s="91">
        <f t="shared" si="2"/>
        <v>117</v>
      </c>
      <c r="I121" s="92">
        <f t="shared" si="3"/>
        <v>22</v>
      </c>
      <c r="J121" s="95"/>
      <c r="K121" s="103">
        <v>1330</v>
      </c>
      <c r="L121" s="103"/>
      <c r="M121" s="103"/>
      <c r="N121" s="103"/>
      <c r="O121" s="103">
        <v>26</v>
      </c>
      <c r="P121" s="102"/>
      <c r="Q121" s="98">
        <f>IF(K121&lt;&gt;"",IF(K121/100&gt;wsp!A$10,0,ROUNDDOWN(wsp!A$8*(wsp!A$10-K121/100)^wsp!A$9,0)),"")</f>
        <v>0</v>
      </c>
      <c r="R121" s="98" t="str">
        <f>IF(L121&lt;&gt;"",IF(L121/100&gt;wsp!C$10,0,ROUNDDOWN(wsp!C$8*(wsp!C$10-L121/100)^wsp!C$9,0)),"")</f>
        <v/>
      </c>
      <c r="S121" s="98" t="str">
        <f>IF(M121&lt;&gt;"",IF(M121/100&lt;wsp!H$10,0,ROUNDDOWN(wsp!H$8*(M121/100-wsp!H$10)^wsp!H$9,0)),"")</f>
        <v/>
      </c>
      <c r="T121" s="98" t="str">
        <f>IF(N121&lt;&gt;"",IF(N121/100&lt;wsp!J$10,0,ROUNDDOWN(wsp!J$8*(N121/100-wsp!J$10)^wsp!J$9,0)),"")</f>
        <v/>
      </c>
      <c r="U121" s="98">
        <f>IF(O121&lt;&gt;"",IF(O121&lt;wsp!O$10,0,ROUNDDOWN(wsp!O$8*(O121-wsp!O$10)^wsp!O$9,0)),"")</f>
        <v>22</v>
      </c>
    </row>
    <row r="122" spans="1:21" x14ac:dyDescent="0.25">
      <c r="A122" s="100">
        <v>119</v>
      </c>
      <c r="B122" s="100">
        <v>248</v>
      </c>
      <c r="C122" s="100" t="s">
        <v>5349</v>
      </c>
      <c r="D122" s="100" t="s">
        <v>5302</v>
      </c>
      <c r="E122" s="134">
        <v>41052</v>
      </c>
      <c r="F122" s="101" t="s">
        <v>4994</v>
      </c>
      <c r="G122" s="101"/>
      <c r="H122" s="91">
        <f t="shared" si="2"/>
        <v>117</v>
      </c>
      <c r="I122" s="92">
        <f t="shared" si="3"/>
        <v>22</v>
      </c>
      <c r="J122" s="95"/>
      <c r="K122" s="103"/>
      <c r="L122" s="103">
        <v>6364</v>
      </c>
      <c r="M122" s="103"/>
      <c r="N122" s="103"/>
      <c r="O122" s="103">
        <v>26.5</v>
      </c>
      <c r="P122" s="102"/>
      <c r="Q122" s="98" t="str">
        <f>IF(K122&lt;&gt;"",IF(K122/100&gt;wsp!A$10,0,ROUNDDOWN(wsp!A$8*(wsp!A$10-K122/100)^wsp!A$9,0)),"")</f>
        <v/>
      </c>
      <c r="R122" s="98">
        <f>IF(L122&lt;&gt;"",IF(L122/100&gt;wsp!C$10,0,ROUNDDOWN(wsp!C$8*(wsp!C$10-L122/100)^wsp!C$9,0)),"")</f>
        <v>0</v>
      </c>
      <c r="S122" s="98" t="str">
        <f>IF(M122&lt;&gt;"",IF(M122/100&lt;wsp!H$10,0,ROUNDDOWN(wsp!H$8*(M122/100-wsp!H$10)^wsp!H$9,0)),"")</f>
        <v/>
      </c>
      <c r="T122" s="98" t="str">
        <f>IF(N122&lt;&gt;"",IF(N122/100&lt;wsp!J$10,0,ROUNDDOWN(wsp!J$8*(N122/100-wsp!J$10)^wsp!J$9,0)),"")</f>
        <v/>
      </c>
      <c r="U122" s="98">
        <f>IF(O122&lt;&gt;"",IF(O122&lt;wsp!O$10,0,ROUNDDOWN(wsp!O$8*(O122-wsp!O$10)^wsp!O$9,0)),"")</f>
        <v>22</v>
      </c>
    </row>
    <row r="123" spans="1:21" x14ac:dyDescent="0.25">
      <c r="A123" s="100">
        <v>120</v>
      </c>
      <c r="B123" s="100">
        <v>382</v>
      </c>
      <c r="C123" s="100" t="s">
        <v>5526</v>
      </c>
      <c r="D123" s="100" t="s">
        <v>5527</v>
      </c>
      <c r="E123" s="134">
        <v>40645</v>
      </c>
      <c r="F123" s="101" t="s">
        <v>5045</v>
      </c>
      <c r="G123" s="101"/>
      <c r="H123" s="91">
        <f t="shared" si="2"/>
        <v>117</v>
      </c>
      <c r="I123" s="92">
        <f t="shared" si="3"/>
        <v>22</v>
      </c>
      <c r="J123" s="95"/>
      <c r="K123" s="103"/>
      <c r="L123" s="103">
        <v>6466</v>
      </c>
      <c r="M123" s="103"/>
      <c r="N123" s="103"/>
      <c r="O123" s="103">
        <v>26</v>
      </c>
      <c r="P123" s="102"/>
      <c r="Q123" s="98" t="str">
        <f>IF(K123&lt;&gt;"",IF(K123/100&gt;wsp!A$10,0,ROUNDDOWN(wsp!A$8*(wsp!A$10-K123/100)^wsp!A$9,0)),"")</f>
        <v/>
      </c>
      <c r="R123" s="98">
        <f>IF(L123&lt;&gt;"",IF(L123/100&gt;wsp!C$10,0,ROUNDDOWN(wsp!C$8*(wsp!C$10-L123/100)^wsp!C$9,0)),"")</f>
        <v>0</v>
      </c>
      <c r="S123" s="98" t="str">
        <f>IF(M123&lt;&gt;"",IF(M123/100&lt;wsp!H$10,0,ROUNDDOWN(wsp!H$8*(M123/100-wsp!H$10)^wsp!H$9,0)),"")</f>
        <v/>
      </c>
      <c r="T123" s="98" t="str">
        <f>IF(N123&lt;&gt;"",IF(N123/100&lt;wsp!J$10,0,ROUNDDOWN(wsp!J$8*(N123/100-wsp!J$10)^wsp!J$9,0)),"")</f>
        <v/>
      </c>
      <c r="U123" s="98">
        <f>IF(O123&lt;&gt;"",IF(O123&lt;wsp!O$10,0,ROUNDDOWN(wsp!O$8*(O123-wsp!O$10)^wsp!O$9,0)),"")</f>
        <v>22</v>
      </c>
    </row>
    <row r="124" spans="1:21" x14ac:dyDescent="0.3">
      <c r="A124" s="100">
        <v>121</v>
      </c>
      <c r="B124" s="100">
        <v>158</v>
      </c>
      <c r="C124" s="135" t="s">
        <v>5329</v>
      </c>
      <c r="D124" s="135" t="s">
        <v>5330</v>
      </c>
      <c r="E124" s="136">
        <v>40909</v>
      </c>
      <c r="F124" s="135" t="s">
        <v>4957</v>
      </c>
      <c r="G124" s="135"/>
      <c r="H124" s="91">
        <f t="shared" si="2"/>
        <v>121</v>
      </c>
      <c r="I124" s="92">
        <f t="shared" si="3"/>
        <v>21</v>
      </c>
      <c r="J124" s="95"/>
      <c r="K124" s="103">
        <v>1028</v>
      </c>
      <c r="L124" s="103"/>
      <c r="M124" s="103"/>
      <c r="N124" s="103">
        <v>318</v>
      </c>
      <c r="O124" s="103"/>
      <c r="P124" s="102"/>
      <c r="Q124" s="98">
        <f>IF(K124&lt;&gt;"",IF(K124/100&gt;wsp!A$10,0,ROUNDDOWN(wsp!A$8*(wsp!A$10-K124/100)^wsp!A$9,0)),"")</f>
        <v>10</v>
      </c>
      <c r="R124" s="98" t="str">
        <f>IF(L124&lt;&gt;"",IF(L124/100&gt;wsp!C$10,0,ROUNDDOWN(wsp!C$8*(wsp!C$10-L124/100)^wsp!C$9,0)),"")</f>
        <v/>
      </c>
      <c r="S124" s="98" t="str">
        <f>IF(M124&lt;&gt;"",IF(M124/100&lt;wsp!H$10,0,ROUNDDOWN(wsp!H$8*(M124/100-wsp!H$10)^wsp!H$9,0)),"")</f>
        <v/>
      </c>
      <c r="T124" s="98">
        <f>IF(N124&lt;&gt;"",IF(N124/100&lt;wsp!J$10,0,ROUNDDOWN(wsp!J$8*(N124/100-wsp!J$10)^wsp!J$9,0)),"")</f>
        <v>11</v>
      </c>
      <c r="U124" s="98" t="str">
        <f>IF(O124&lt;&gt;"",IF(O124&lt;wsp!O$10,0,ROUNDDOWN(wsp!O$8*(O124-wsp!O$10)^wsp!O$9,0)),"")</f>
        <v/>
      </c>
    </row>
    <row r="125" spans="1:21" x14ac:dyDescent="0.25">
      <c r="A125" s="100">
        <v>122</v>
      </c>
      <c r="B125" s="100">
        <v>87</v>
      </c>
      <c r="C125" s="100" t="s">
        <v>5422</v>
      </c>
      <c r="D125" s="100" t="s">
        <v>5297</v>
      </c>
      <c r="E125" s="134">
        <v>40875</v>
      </c>
      <c r="F125" s="101" t="s">
        <v>5117</v>
      </c>
      <c r="G125" s="101"/>
      <c r="H125" s="91">
        <f t="shared" si="2"/>
        <v>121</v>
      </c>
      <c r="I125" s="92">
        <f t="shared" si="3"/>
        <v>21</v>
      </c>
      <c r="J125" s="95"/>
      <c r="K125" s="103">
        <v>1063</v>
      </c>
      <c r="L125" s="103"/>
      <c r="M125" s="103"/>
      <c r="N125" s="103"/>
      <c r="O125" s="103">
        <v>23</v>
      </c>
      <c r="P125" s="102"/>
      <c r="Q125" s="98">
        <f>IF(K125&lt;&gt;"",IF(K125/100&gt;wsp!A$10,0,ROUNDDOWN(wsp!A$8*(wsp!A$10-K125/100)^wsp!A$9,0)),"")</f>
        <v>4</v>
      </c>
      <c r="R125" s="98" t="str">
        <f>IF(L125&lt;&gt;"",IF(L125/100&gt;wsp!C$10,0,ROUNDDOWN(wsp!C$8*(wsp!C$10-L125/100)^wsp!C$9,0)),"")</f>
        <v/>
      </c>
      <c r="S125" s="98" t="str">
        <f>IF(M125&lt;&gt;"",IF(M125/100&lt;wsp!H$10,0,ROUNDDOWN(wsp!H$8*(M125/100-wsp!H$10)^wsp!H$9,0)),"")</f>
        <v/>
      </c>
      <c r="T125" s="98" t="str">
        <f>IF(N125&lt;&gt;"",IF(N125/100&lt;wsp!J$10,0,ROUNDDOWN(wsp!J$8*(N125/100-wsp!J$10)^wsp!J$9,0)),"")</f>
        <v/>
      </c>
      <c r="U125" s="98">
        <f>IF(O125&lt;&gt;"",IF(O125&lt;wsp!O$10,0,ROUNDDOWN(wsp!O$8*(O125-wsp!O$10)^wsp!O$9,0)),"")</f>
        <v>17</v>
      </c>
    </row>
    <row r="126" spans="1:21" x14ac:dyDescent="0.3">
      <c r="A126" s="100">
        <v>123</v>
      </c>
      <c r="B126" s="100">
        <v>358</v>
      </c>
      <c r="C126" s="135" t="s">
        <v>5331</v>
      </c>
      <c r="D126" s="135" t="s">
        <v>5332</v>
      </c>
      <c r="E126" s="136">
        <v>40685</v>
      </c>
      <c r="F126" s="135" t="s">
        <v>5223</v>
      </c>
      <c r="G126" s="135"/>
      <c r="H126" s="91">
        <f t="shared" si="2"/>
        <v>123</v>
      </c>
      <c r="I126" s="92">
        <f t="shared" si="3"/>
        <v>20</v>
      </c>
      <c r="J126" s="95"/>
      <c r="K126" s="103">
        <v>1031</v>
      </c>
      <c r="L126" s="103"/>
      <c r="M126" s="103"/>
      <c r="N126" s="103">
        <v>316</v>
      </c>
      <c r="O126" s="103"/>
      <c r="P126" s="102"/>
      <c r="Q126" s="98">
        <f>IF(K126&lt;&gt;"",IF(K126/100&gt;wsp!A$10,0,ROUNDDOWN(wsp!A$8*(wsp!A$10-K126/100)^wsp!A$9,0)),"")</f>
        <v>9</v>
      </c>
      <c r="R126" s="98" t="str">
        <f>IF(L126&lt;&gt;"",IF(L126/100&gt;wsp!C$10,0,ROUNDDOWN(wsp!C$8*(wsp!C$10-L126/100)^wsp!C$9,0)),"")</f>
        <v/>
      </c>
      <c r="S126" s="98" t="str">
        <f>IF(M126&lt;&gt;"",IF(M126/100&lt;wsp!H$10,0,ROUNDDOWN(wsp!H$8*(M126/100-wsp!H$10)^wsp!H$9,0)),"")</f>
        <v/>
      </c>
      <c r="T126" s="98">
        <f>IF(N126&lt;&gt;"",IF(N126/100&lt;wsp!J$10,0,ROUNDDOWN(wsp!J$8*(N126/100-wsp!J$10)^wsp!J$9,0)),"")</f>
        <v>11</v>
      </c>
      <c r="U126" s="98" t="str">
        <f>IF(O126&lt;&gt;"",IF(O126&lt;wsp!O$10,0,ROUNDDOWN(wsp!O$8*(O126-wsp!O$10)^wsp!O$9,0)),"")</f>
        <v/>
      </c>
    </row>
    <row r="127" spans="1:21" x14ac:dyDescent="0.25">
      <c r="A127" s="100">
        <v>124</v>
      </c>
      <c r="B127" s="100">
        <v>493</v>
      </c>
      <c r="C127" s="100" t="s">
        <v>5414</v>
      </c>
      <c r="D127" s="100" t="s">
        <v>5265</v>
      </c>
      <c r="E127" s="134">
        <v>40589</v>
      </c>
      <c r="F127" s="101" t="s">
        <v>5072</v>
      </c>
      <c r="G127" s="101"/>
      <c r="H127" s="91">
        <f t="shared" si="2"/>
        <v>123</v>
      </c>
      <c r="I127" s="92">
        <f t="shared" si="3"/>
        <v>20</v>
      </c>
      <c r="J127" s="95"/>
      <c r="K127" s="103">
        <v>1112</v>
      </c>
      <c r="L127" s="103"/>
      <c r="M127" s="103"/>
      <c r="N127" s="103"/>
      <c r="O127" s="103">
        <v>25</v>
      </c>
      <c r="P127" s="102"/>
      <c r="Q127" s="98">
        <f>IF(K127&lt;&gt;"",IF(K127/100&gt;wsp!A$10,0,ROUNDDOWN(wsp!A$8*(wsp!A$10-K127/100)^wsp!A$9,0)),"")</f>
        <v>0</v>
      </c>
      <c r="R127" s="98" t="str">
        <f>IF(L127&lt;&gt;"",IF(L127/100&gt;wsp!C$10,0,ROUNDDOWN(wsp!C$8*(wsp!C$10-L127/100)^wsp!C$9,0)),"")</f>
        <v/>
      </c>
      <c r="S127" s="98" t="str">
        <f>IF(M127&lt;&gt;"",IF(M127/100&lt;wsp!H$10,0,ROUNDDOWN(wsp!H$8*(M127/100-wsp!H$10)^wsp!H$9,0)),"")</f>
        <v/>
      </c>
      <c r="T127" s="98" t="str">
        <f>IF(N127&lt;&gt;"",IF(N127/100&lt;wsp!J$10,0,ROUNDDOWN(wsp!J$8*(N127/100-wsp!J$10)^wsp!J$9,0)),"")</f>
        <v/>
      </c>
      <c r="U127" s="98">
        <f>IF(O127&lt;&gt;"",IF(O127&lt;wsp!O$10,0,ROUNDDOWN(wsp!O$8*(O127-wsp!O$10)^wsp!O$9,0)),"")</f>
        <v>20</v>
      </c>
    </row>
    <row r="128" spans="1:21" x14ac:dyDescent="0.25">
      <c r="A128" s="100">
        <v>125</v>
      </c>
      <c r="B128" s="100">
        <v>80</v>
      </c>
      <c r="C128" s="100" t="s">
        <v>5423</v>
      </c>
      <c r="D128" s="100" t="s">
        <v>5323</v>
      </c>
      <c r="E128" s="134">
        <v>40816</v>
      </c>
      <c r="F128" s="101" t="s">
        <v>5117</v>
      </c>
      <c r="G128" s="101"/>
      <c r="H128" s="91">
        <f t="shared" si="2"/>
        <v>125</v>
      </c>
      <c r="I128" s="92">
        <f t="shared" si="3"/>
        <v>19</v>
      </c>
      <c r="J128" s="95"/>
      <c r="K128" s="103">
        <v>1092</v>
      </c>
      <c r="L128" s="103"/>
      <c r="M128" s="103"/>
      <c r="N128" s="103"/>
      <c r="O128" s="103">
        <v>24</v>
      </c>
      <c r="P128" s="102"/>
      <c r="Q128" s="98">
        <f>IF(K128&lt;&gt;"",IF(K128/100&gt;wsp!A$10,0,ROUNDDOWN(wsp!A$8*(wsp!A$10-K128/100)^wsp!A$9,0)),"")</f>
        <v>1</v>
      </c>
      <c r="R128" s="98" t="str">
        <f>IF(L128&lt;&gt;"",IF(L128/100&gt;wsp!C$10,0,ROUNDDOWN(wsp!C$8*(wsp!C$10-L128/100)^wsp!C$9,0)),"")</f>
        <v/>
      </c>
      <c r="S128" s="98" t="str">
        <f>IF(M128&lt;&gt;"",IF(M128/100&lt;wsp!H$10,0,ROUNDDOWN(wsp!H$8*(M128/100-wsp!H$10)^wsp!H$9,0)),"")</f>
        <v/>
      </c>
      <c r="T128" s="98" t="str">
        <f>IF(N128&lt;&gt;"",IF(N128/100&lt;wsp!J$10,0,ROUNDDOWN(wsp!J$8*(N128/100-wsp!J$10)^wsp!J$9,0)),"")</f>
        <v/>
      </c>
      <c r="U128" s="98">
        <f>IF(O128&lt;&gt;"",IF(O128&lt;wsp!O$10,0,ROUNDDOWN(wsp!O$8*(O128-wsp!O$10)^wsp!O$9,0)),"")</f>
        <v>18</v>
      </c>
    </row>
    <row r="129" spans="1:21" x14ac:dyDescent="0.25">
      <c r="A129" s="100">
        <v>126</v>
      </c>
      <c r="B129" s="100">
        <v>286</v>
      </c>
      <c r="C129" s="100" t="s">
        <v>5540</v>
      </c>
      <c r="D129" s="100" t="s">
        <v>5332</v>
      </c>
      <c r="E129" s="134">
        <v>40801</v>
      </c>
      <c r="F129" s="101" t="s">
        <v>5021</v>
      </c>
      <c r="G129" s="101"/>
      <c r="H129" s="91">
        <f t="shared" si="2"/>
        <v>126</v>
      </c>
      <c r="I129" s="92">
        <f t="shared" si="3"/>
        <v>18</v>
      </c>
      <c r="J129" s="95"/>
      <c r="K129" s="103">
        <v>1051</v>
      </c>
      <c r="L129" s="103"/>
      <c r="M129" s="103"/>
      <c r="N129" s="103"/>
      <c r="O129" s="103">
        <v>20</v>
      </c>
      <c r="P129" s="102"/>
      <c r="Q129" s="98">
        <f>IF(K129&lt;&gt;"",IF(K129/100&gt;wsp!A$10,0,ROUNDDOWN(wsp!A$8*(wsp!A$10-K129/100)^wsp!A$9,0)),"")</f>
        <v>6</v>
      </c>
      <c r="R129" s="98" t="str">
        <f>IF(L129&lt;&gt;"",IF(L129/100&gt;wsp!C$10,0,ROUNDDOWN(wsp!C$8*(wsp!C$10-L129/100)^wsp!C$9,0)),"")</f>
        <v/>
      </c>
      <c r="S129" s="98" t="str">
        <f>IF(M129&lt;&gt;"",IF(M129/100&lt;wsp!H$10,0,ROUNDDOWN(wsp!H$8*(M129/100-wsp!H$10)^wsp!H$9,0)),"")</f>
        <v/>
      </c>
      <c r="T129" s="98" t="str">
        <f>IF(N129&lt;&gt;"",IF(N129/100&lt;wsp!J$10,0,ROUNDDOWN(wsp!J$8*(N129/100-wsp!J$10)^wsp!J$9,0)),"")</f>
        <v/>
      </c>
      <c r="U129" s="98">
        <f>IF(O129&lt;&gt;"",IF(O129&lt;wsp!O$10,0,ROUNDDOWN(wsp!O$8*(O129-wsp!O$10)^wsp!O$9,0)),"")</f>
        <v>12</v>
      </c>
    </row>
    <row r="130" spans="1:21" x14ac:dyDescent="0.25">
      <c r="A130" s="100">
        <v>127</v>
      </c>
      <c r="B130" s="100">
        <v>448</v>
      </c>
      <c r="C130" s="100" t="s">
        <v>5424</v>
      </c>
      <c r="D130" s="100" t="s">
        <v>5265</v>
      </c>
      <c r="E130" s="134">
        <v>41128</v>
      </c>
      <c r="F130" s="101" t="s">
        <v>5066</v>
      </c>
      <c r="G130" s="101"/>
      <c r="H130" s="91">
        <f t="shared" si="2"/>
        <v>126</v>
      </c>
      <c r="I130" s="92">
        <f t="shared" si="3"/>
        <v>18</v>
      </c>
      <c r="J130" s="95"/>
      <c r="K130" s="103">
        <v>1169</v>
      </c>
      <c r="L130" s="103"/>
      <c r="M130" s="103"/>
      <c r="N130" s="103"/>
      <c r="O130" s="103">
        <v>24</v>
      </c>
      <c r="P130" s="102"/>
      <c r="Q130" s="98">
        <f>IF(K130&lt;&gt;"",IF(K130/100&gt;wsp!A$10,0,ROUNDDOWN(wsp!A$8*(wsp!A$10-K130/100)^wsp!A$9,0)),"")</f>
        <v>0</v>
      </c>
      <c r="R130" s="98" t="str">
        <f>IF(L130&lt;&gt;"",IF(L130/100&gt;wsp!C$10,0,ROUNDDOWN(wsp!C$8*(wsp!C$10-L130/100)^wsp!C$9,0)),"")</f>
        <v/>
      </c>
      <c r="S130" s="98" t="str">
        <f>IF(M130&lt;&gt;"",IF(M130/100&lt;wsp!H$10,0,ROUNDDOWN(wsp!H$8*(M130/100-wsp!H$10)^wsp!H$9,0)),"")</f>
        <v/>
      </c>
      <c r="T130" s="98" t="str">
        <f>IF(N130&lt;&gt;"",IF(N130/100&lt;wsp!J$10,0,ROUNDDOWN(wsp!J$8*(N130/100-wsp!J$10)^wsp!J$9,0)),"")</f>
        <v/>
      </c>
      <c r="U130" s="98">
        <f>IF(O130&lt;&gt;"",IF(O130&lt;wsp!O$10,0,ROUNDDOWN(wsp!O$8*(O130-wsp!O$10)^wsp!O$9,0)),"")</f>
        <v>18</v>
      </c>
    </row>
    <row r="131" spans="1:21" x14ac:dyDescent="0.25">
      <c r="A131" s="100">
        <v>128</v>
      </c>
      <c r="B131" s="100">
        <v>244</v>
      </c>
      <c r="C131" s="100" t="s">
        <v>5528</v>
      </c>
      <c r="D131" s="100" t="s">
        <v>5278</v>
      </c>
      <c r="E131" s="134">
        <v>40652</v>
      </c>
      <c r="F131" s="101" t="s">
        <v>4994</v>
      </c>
      <c r="G131" s="101"/>
      <c r="H131" s="91">
        <f t="shared" si="2"/>
        <v>126</v>
      </c>
      <c r="I131" s="92">
        <f t="shared" si="3"/>
        <v>18</v>
      </c>
      <c r="J131" s="95"/>
      <c r="K131" s="103"/>
      <c r="L131" s="103">
        <v>6656</v>
      </c>
      <c r="M131" s="103"/>
      <c r="N131" s="103"/>
      <c r="O131" s="103">
        <v>24</v>
      </c>
      <c r="P131" s="102"/>
      <c r="Q131" s="98" t="str">
        <f>IF(K131&lt;&gt;"",IF(K131/100&gt;wsp!A$10,0,ROUNDDOWN(wsp!A$8*(wsp!A$10-K131/100)^wsp!A$9,0)),"")</f>
        <v/>
      </c>
      <c r="R131" s="98">
        <f>IF(L131&lt;&gt;"",IF(L131/100&gt;wsp!C$10,0,ROUNDDOWN(wsp!C$8*(wsp!C$10-L131/100)^wsp!C$9,0)),"")</f>
        <v>0</v>
      </c>
      <c r="S131" s="98" t="str">
        <f>IF(M131&lt;&gt;"",IF(M131/100&lt;wsp!H$10,0,ROUNDDOWN(wsp!H$8*(M131/100-wsp!H$10)^wsp!H$9,0)),"")</f>
        <v/>
      </c>
      <c r="T131" s="98" t="str">
        <f>IF(N131&lt;&gt;"",IF(N131/100&lt;wsp!J$10,0,ROUNDDOWN(wsp!J$8*(N131/100-wsp!J$10)^wsp!J$9,0)),"")</f>
        <v/>
      </c>
      <c r="U131" s="98">
        <f>IF(O131&lt;&gt;"",IF(O131&lt;wsp!O$10,0,ROUNDDOWN(wsp!O$8*(O131-wsp!O$10)^wsp!O$9,0)),"")</f>
        <v>18</v>
      </c>
    </row>
    <row r="132" spans="1:21" x14ac:dyDescent="0.25">
      <c r="A132" s="100">
        <v>129</v>
      </c>
      <c r="B132" s="100">
        <v>251</v>
      </c>
      <c r="C132" s="100" t="s">
        <v>5428</v>
      </c>
      <c r="D132" s="100" t="s">
        <v>5295</v>
      </c>
      <c r="E132" s="134">
        <v>41020</v>
      </c>
      <c r="F132" s="101" t="s">
        <v>4994</v>
      </c>
      <c r="G132" s="101"/>
      <c r="H132" s="91">
        <f t="shared" ref="H132:H195" si="4">IF(I132=0," ",RANK(I132,I$4:I$203))</f>
        <v>126</v>
      </c>
      <c r="I132" s="92">
        <f t="shared" si="3"/>
        <v>18</v>
      </c>
      <c r="J132" s="95"/>
      <c r="K132" s="103"/>
      <c r="L132" s="103">
        <v>6223</v>
      </c>
      <c r="M132" s="103"/>
      <c r="N132" s="103"/>
      <c r="O132" s="103">
        <v>24</v>
      </c>
      <c r="P132" s="102"/>
      <c r="Q132" s="98" t="str">
        <f>IF(K132&lt;&gt;"",IF(K132/100&gt;wsp!A$10,0,ROUNDDOWN(wsp!A$8*(wsp!A$10-K132/100)^wsp!A$9,0)),"")</f>
        <v/>
      </c>
      <c r="R132" s="98">
        <f>IF(L132&lt;&gt;"",IF(L132/100&gt;wsp!C$10,0,ROUNDDOWN(wsp!C$8*(wsp!C$10-L132/100)^wsp!C$9,0)),"")</f>
        <v>0</v>
      </c>
      <c r="S132" s="98" t="str">
        <f>IF(M132&lt;&gt;"",IF(M132/100&lt;wsp!H$10,0,ROUNDDOWN(wsp!H$8*(M132/100-wsp!H$10)^wsp!H$9,0)),"")</f>
        <v/>
      </c>
      <c r="T132" s="98" t="str">
        <f>IF(N132&lt;&gt;"",IF(N132/100&lt;wsp!J$10,0,ROUNDDOWN(wsp!J$8*(N132/100-wsp!J$10)^wsp!J$9,0)),"")</f>
        <v/>
      </c>
      <c r="U132" s="98">
        <f>IF(O132&lt;&gt;"",IF(O132&lt;wsp!O$10,0,ROUNDDOWN(wsp!O$8*(O132-wsp!O$10)^wsp!O$9,0)),"")</f>
        <v>18</v>
      </c>
    </row>
    <row r="133" spans="1:21" x14ac:dyDescent="0.25">
      <c r="A133" s="100">
        <v>130</v>
      </c>
      <c r="B133" s="100">
        <v>440</v>
      </c>
      <c r="C133" s="100" t="s">
        <v>5262</v>
      </c>
      <c r="D133" s="100" t="s">
        <v>5529</v>
      </c>
      <c r="E133" s="134">
        <v>40620</v>
      </c>
      <c r="F133" s="101" t="s">
        <v>5066</v>
      </c>
      <c r="G133" s="101"/>
      <c r="H133" s="91">
        <f t="shared" si="4"/>
        <v>126</v>
      </c>
      <c r="I133" s="92">
        <f t="shared" si="3"/>
        <v>18</v>
      </c>
      <c r="J133" s="95"/>
      <c r="K133" s="103"/>
      <c r="L133" s="103">
        <v>6084</v>
      </c>
      <c r="M133" s="103"/>
      <c r="N133" s="103"/>
      <c r="O133" s="103">
        <v>24</v>
      </c>
      <c r="P133" s="102"/>
      <c r="Q133" s="98" t="str">
        <f>IF(K133&lt;&gt;"",IF(K133/100&gt;wsp!A$10,0,ROUNDDOWN(wsp!A$8*(wsp!A$10-K133/100)^wsp!A$9,0)),"")</f>
        <v/>
      </c>
      <c r="R133" s="98">
        <f>IF(L133&lt;&gt;"",IF(L133/100&gt;wsp!C$10,0,ROUNDDOWN(wsp!C$8*(wsp!C$10-L133/100)^wsp!C$9,0)),"")</f>
        <v>0</v>
      </c>
      <c r="S133" s="98" t="str">
        <f>IF(M133&lt;&gt;"",IF(M133/100&lt;wsp!H$10,0,ROUNDDOWN(wsp!H$8*(M133/100-wsp!H$10)^wsp!H$9,0)),"")</f>
        <v/>
      </c>
      <c r="T133" s="98" t="str">
        <f>IF(N133&lt;&gt;"",IF(N133/100&lt;wsp!J$10,0,ROUNDDOWN(wsp!J$8*(N133/100-wsp!J$10)^wsp!J$9,0)),"")</f>
        <v/>
      </c>
      <c r="U133" s="98">
        <f>IF(O133&lt;&gt;"",IF(O133&lt;wsp!O$10,0,ROUNDDOWN(wsp!O$8*(O133-wsp!O$10)^wsp!O$9,0)),"")</f>
        <v>18</v>
      </c>
    </row>
    <row r="134" spans="1:21" x14ac:dyDescent="0.25">
      <c r="A134" s="100">
        <v>131</v>
      </c>
      <c r="B134" s="100">
        <v>307</v>
      </c>
      <c r="C134" s="100" t="s">
        <v>5480</v>
      </c>
      <c r="D134" s="100" t="s">
        <v>5265</v>
      </c>
      <c r="E134" s="134">
        <v>40605</v>
      </c>
      <c r="F134" s="101" t="s">
        <v>5010</v>
      </c>
      <c r="G134" s="101"/>
      <c r="H134" s="91">
        <f t="shared" si="4"/>
        <v>131</v>
      </c>
      <c r="I134" s="92">
        <f t="shared" ref="I134:I197" si="5">SUM(Q134:U134)</f>
        <v>17</v>
      </c>
      <c r="J134" s="95"/>
      <c r="K134" s="103"/>
      <c r="L134" s="103">
        <v>5759</v>
      </c>
      <c r="M134" s="103"/>
      <c r="N134" s="103">
        <v>332</v>
      </c>
      <c r="O134" s="103"/>
      <c r="P134" s="102"/>
      <c r="Q134" s="98" t="str">
        <f>IF(K134&lt;&gt;"",IF(K134/100&gt;wsp!A$10,0,ROUNDDOWN(wsp!A$8*(wsp!A$10-K134/100)^wsp!A$9,0)),"")</f>
        <v/>
      </c>
      <c r="R134" s="98">
        <f>IF(L134&lt;&gt;"",IF(L134/100&gt;wsp!C$10,0,ROUNDDOWN(wsp!C$8*(wsp!C$10-L134/100)^wsp!C$9,0)),"")</f>
        <v>2</v>
      </c>
      <c r="S134" s="98" t="str">
        <f>IF(M134&lt;&gt;"",IF(M134/100&lt;wsp!H$10,0,ROUNDDOWN(wsp!H$8*(M134/100-wsp!H$10)^wsp!H$9,0)),"")</f>
        <v/>
      </c>
      <c r="T134" s="98">
        <f>IF(N134&lt;&gt;"",IF(N134/100&lt;wsp!J$10,0,ROUNDDOWN(wsp!J$8*(N134/100-wsp!J$10)^wsp!J$9,0)),"")</f>
        <v>15</v>
      </c>
      <c r="U134" s="98" t="str">
        <f>IF(O134&lt;&gt;"",IF(O134&lt;wsp!O$10,0,ROUNDDOWN(wsp!O$8*(O134-wsp!O$10)^wsp!O$9,0)),"")</f>
        <v/>
      </c>
    </row>
    <row r="135" spans="1:21" x14ac:dyDescent="0.25">
      <c r="A135" s="100">
        <v>132</v>
      </c>
      <c r="B135" s="100">
        <v>498</v>
      </c>
      <c r="C135" s="100" t="s">
        <v>5481</v>
      </c>
      <c r="D135" s="100" t="s">
        <v>5397</v>
      </c>
      <c r="E135" s="134">
        <v>40826</v>
      </c>
      <c r="F135" s="101" t="s">
        <v>5074</v>
      </c>
      <c r="G135" s="101"/>
      <c r="H135" s="91">
        <f t="shared" si="4"/>
        <v>131</v>
      </c>
      <c r="I135" s="92">
        <f t="shared" si="5"/>
        <v>17</v>
      </c>
      <c r="J135" s="95"/>
      <c r="K135" s="103"/>
      <c r="L135" s="103">
        <v>5676</v>
      </c>
      <c r="M135" s="103"/>
      <c r="N135" s="103">
        <v>328</v>
      </c>
      <c r="O135" s="103"/>
      <c r="P135" s="102"/>
      <c r="Q135" s="98" t="str">
        <f>IF(K135&lt;&gt;"",IF(K135/100&gt;wsp!A$10,0,ROUNDDOWN(wsp!A$8*(wsp!A$10-K135/100)^wsp!A$9,0)),"")</f>
        <v/>
      </c>
      <c r="R135" s="98">
        <f>IF(L135&lt;&gt;"",IF(L135/100&gt;wsp!C$10,0,ROUNDDOWN(wsp!C$8*(wsp!C$10-L135/100)^wsp!C$9,0)),"")</f>
        <v>3</v>
      </c>
      <c r="S135" s="98" t="str">
        <f>IF(M135&lt;&gt;"",IF(M135/100&lt;wsp!H$10,0,ROUNDDOWN(wsp!H$8*(M135/100-wsp!H$10)^wsp!H$9,0)),"")</f>
        <v/>
      </c>
      <c r="T135" s="98">
        <f>IF(N135&lt;&gt;"",IF(N135/100&lt;wsp!J$10,0,ROUNDDOWN(wsp!J$8*(N135/100-wsp!J$10)^wsp!J$9,0)),"")</f>
        <v>14</v>
      </c>
      <c r="U135" s="98" t="str">
        <f>IF(O135&lt;&gt;"",IF(O135&lt;wsp!O$10,0,ROUNDDOWN(wsp!O$8*(O135-wsp!O$10)^wsp!O$9,0)),"")</f>
        <v/>
      </c>
    </row>
    <row r="136" spans="1:21" x14ac:dyDescent="0.3">
      <c r="A136" s="100">
        <v>133</v>
      </c>
      <c r="B136" s="100">
        <v>508</v>
      </c>
      <c r="C136" s="135" t="s">
        <v>5333</v>
      </c>
      <c r="D136" s="135" t="s">
        <v>5302</v>
      </c>
      <c r="E136" s="136">
        <v>40919</v>
      </c>
      <c r="F136" s="135" t="s">
        <v>5074</v>
      </c>
      <c r="G136" s="135"/>
      <c r="H136" s="91">
        <f t="shared" si="4"/>
        <v>133</v>
      </c>
      <c r="I136" s="92">
        <f t="shared" si="5"/>
        <v>16</v>
      </c>
      <c r="J136" s="95"/>
      <c r="K136" s="103">
        <v>1058</v>
      </c>
      <c r="L136" s="103"/>
      <c r="M136" s="103"/>
      <c r="N136" s="103">
        <v>322</v>
      </c>
      <c r="O136" s="103"/>
      <c r="P136" s="102"/>
      <c r="Q136" s="98">
        <f>IF(K136&lt;&gt;"",IF(K136/100&gt;wsp!A$10,0,ROUNDDOWN(wsp!A$8*(wsp!A$10-K136/100)^wsp!A$9,0)),"")</f>
        <v>4</v>
      </c>
      <c r="R136" s="98" t="str">
        <f>IF(L136&lt;&gt;"",IF(L136/100&gt;wsp!C$10,0,ROUNDDOWN(wsp!C$8*(wsp!C$10-L136/100)^wsp!C$9,0)),"")</f>
        <v/>
      </c>
      <c r="S136" s="98" t="str">
        <f>IF(M136&lt;&gt;"",IF(M136/100&lt;wsp!H$10,0,ROUNDDOWN(wsp!H$8*(M136/100-wsp!H$10)^wsp!H$9,0)),"")</f>
        <v/>
      </c>
      <c r="T136" s="98">
        <f>IF(N136&lt;&gt;"",IF(N136/100&lt;wsp!J$10,0,ROUNDDOWN(wsp!J$8*(N136/100-wsp!J$10)^wsp!J$9,0)),"")</f>
        <v>12</v>
      </c>
      <c r="U136" s="98" t="str">
        <f>IF(O136&lt;&gt;"",IF(O136&lt;wsp!O$10,0,ROUNDDOWN(wsp!O$8*(O136-wsp!O$10)^wsp!O$9,0)),"")</f>
        <v/>
      </c>
    </row>
    <row r="137" spans="1:21" x14ac:dyDescent="0.25">
      <c r="A137" s="100">
        <v>134</v>
      </c>
      <c r="B137" s="100">
        <v>269</v>
      </c>
      <c r="C137" s="100" t="s">
        <v>5150</v>
      </c>
      <c r="D137" s="100" t="s">
        <v>5373</v>
      </c>
      <c r="E137" s="134">
        <v>40764</v>
      </c>
      <c r="F137" s="101" t="s">
        <v>4994</v>
      </c>
      <c r="G137" s="101"/>
      <c r="H137" s="91">
        <f t="shared" si="4"/>
        <v>133</v>
      </c>
      <c r="I137" s="92">
        <f t="shared" si="5"/>
        <v>16</v>
      </c>
      <c r="J137" s="95"/>
      <c r="K137" s="103">
        <v>1101</v>
      </c>
      <c r="L137" s="103"/>
      <c r="M137" s="103"/>
      <c r="N137" s="103"/>
      <c r="O137" s="103">
        <v>22.5</v>
      </c>
      <c r="P137" s="102"/>
      <c r="Q137" s="98">
        <f>IF(K137&lt;&gt;"",IF(K137/100&gt;wsp!A$10,0,ROUNDDOWN(wsp!A$8*(wsp!A$10-K137/100)^wsp!A$9,0)),"")</f>
        <v>0</v>
      </c>
      <c r="R137" s="98" t="str">
        <f>IF(L137&lt;&gt;"",IF(L137/100&gt;wsp!C$10,0,ROUNDDOWN(wsp!C$8*(wsp!C$10-L137/100)^wsp!C$9,0)),"")</f>
        <v/>
      </c>
      <c r="S137" s="98" t="str">
        <f>IF(M137&lt;&gt;"",IF(M137/100&lt;wsp!H$10,0,ROUNDDOWN(wsp!H$8*(M137/100-wsp!H$10)^wsp!H$9,0)),"")</f>
        <v/>
      </c>
      <c r="T137" s="98" t="str">
        <f>IF(N137&lt;&gt;"",IF(N137/100&lt;wsp!J$10,0,ROUNDDOWN(wsp!J$8*(N137/100-wsp!J$10)^wsp!J$9,0)),"")</f>
        <v/>
      </c>
      <c r="U137" s="98">
        <f>IF(O137&lt;&gt;"",IF(O137&lt;wsp!O$10,0,ROUNDDOWN(wsp!O$8*(O137-wsp!O$10)^wsp!O$9,0)),"")</f>
        <v>16</v>
      </c>
    </row>
    <row r="138" spans="1:21" x14ac:dyDescent="0.25">
      <c r="A138" s="100">
        <v>135</v>
      </c>
      <c r="B138" s="100">
        <v>179</v>
      </c>
      <c r="C138" s="100" t="s">
        <v>5530</v>
      </c>
      <c r="D138" s="100" t="s">
        <v>5341</v>
      </c>
      <c r="E138" s="134">
        <v>40544</v>
      </c>
      <c r="F138" s="101" t="s">
        <v>4957</v>
      </c>
      <c r="G138" s="101"/>
      <c r="H138" s="91">
        <f t="shared" si="4"/>
        <v>133</v>
      </c>
      <c r="I138" s="92">
        <f t="shared" si="5"/>
        <v>16</v>
      </c>
      <c r="J138" s="95"/>
      <c r="K138" s="103"/>
      <c r="L138" s="103">
        <v>6604</v>
      </c>
      <c r="M138" s="103"/>
      <c r="N138" s="103"/>
      <c r="O138" s="103">
        <v>22.5</v>
      </c>
      <c r="P138" s="102"/>
      <c r="Q138" s="98" t="str">
        <f>IF(K138&lt;&gt;"",IF(K138/100&gt;wsp!A$10,0,ROUNDDOWN(wsp!A$8*(wsp!A$10-K138/100)^wsp!A$9,0)),"")</f>
        <v/>
      </c>
      <c r="R138" s="98">
        <f>IF(L138&lt;&gt;"",IF(L138/100&gt;wsp!C$10,0,ROUNDDOWN(wsp!C$8*(wsp!C$10-L138/100)^wsp!C$9,0)),"")</f>
        <v>0</v>
      </c>
      <c r="S138" s="98" t="str">
        <f>IF(M138&lt;&gt;"",IF(M138/100&lt;wsp!H$10,0,ROUNDDOWN(wsp!H$8*(M138/100-wsp!H$10)^wsp!H$9,0)),"")</f>
        <v/>
      </c>
      <c r="T138" s="98" t="str">
        <f>IF(N138&lt;&gt;"",IF(N138/100&lt;wsp!J$10,0,ROUNDDOWN(wsp!J$8*(N138/100-wsp!J$10)^wsp!J$9,0)),"")</f>
        <v/>
      </c>
      <c r="U138" s="98">
        <f>IF(O138&lt;&gt;"",IF(O138&lt;wsp!O$10,0,ROUNDDOWN(wsp!O$8*(O138-wsp!O$10)^wsp!O$9,0)),"")</f>
        <v>16</v>
      </c>
    </row>
    <row r="139" spans="1:21" x14ac:dyDescent="0.25">
      <c r="A139" s="100">
        <v>136</v>
      </c>
      <c r="B139" s="100">
        <v>333</v>
      </c>
      <c r="C139" s="100" t="s">
        <v>5531</v>
      </c>
      <c r="D139" s="100" t="s">
        <v>5445</v>
      </c>
      <c r="E139" s="134">
        <v>40711</v>
      </c>
      <c r="F139" s="101" t="s">
        <v>5157</v>
      </c>
      <c r="G139" s="101"/>
      <c r="H139" s="91">
        <f t="shared" si="4"/>
        <v>133</v>
      </c>
      <c r="I139" s="92">
        <f t="shared" si="5"/>
        <v>16</v>
      </c>
      <c r="J139" s="95"/>
      <c r="K139" s="103"/>
      <c r="L139" s="103">
        <v>6133</v>
      </c>
      <c r="M139" s="103"/>
      <c r="N139" s="103"/>
      <c r="O139" s="103">
        <v>22.5</v>
      </c>
      <c r="P139" s="102"/>
      <c r="Q139" s="98" t="str">
        <f>IF(K139&lt;&gt;"",IF(K139/100&gt;wsp!A$10,0,ROUNDDOWN(wsp!A$8*(wsp!A$10-K139/100)^wsp!A$9,0)),"")</f>
        <v/>
      </c>
      <c r="R139" s="98">
        <f>IF(L139&lt;&gt;"",IF(L139/100&gt;wsp!C$10,0,ROUNDDOWN(wsp!C$8*(wsp!C$10-L139/100)^wsp!C$9,0)),"")</f>
        <v>0</v>
      </c>
      <c r="S139" s="98" t="str">
        <f>IF(M139&lt;&gt;"",IF(M139/100&lt;wsp!H$10,0,ROUNDDOWN(wsp!H$8*(M139/100-wsp!H$10)^wsp!H$9,0)),"")</f>
        <v/>
      </c>
      <c r="T139" s="98" t="str">
        <f>IF(N139&lt;&gt;"",IF(N139/100&lt;wsp!J$10,0,ROUNDDOWN(wsp!J$8*(N139/100-wsp!J$10)^wsp!J$9,0)),"")</f>
        <v/>
      </c>
      <c r="U139" s="98">
        <f>IF(O139&lt;&gt;"",IF(O139&lt;wsp!O$10,0,ROUNDDOWN(wsp!O$8*(O139-wsp!O$10)^wsp!O$9,0)),"")</f>
        <v>16</v>
      </c>
    </row>
    <row r="140" spans="1:21" x14ac:dyDescent="0.25">
      <c r="A140" s="100">
        <v>137</v>
      </c>
      <c r="B140" s="100">
        <v>481</v>
      </c>
      <c r="C140" s="100" t="s">
        <v>5532</v>
      </c>
      <c r="D140" s="100" t="s">
        <v>5533</v>
      </c>
      <c r="E140" s="134">
        <v>40986</v>
      </c>
      <c r="F140" s="101" t="s">
        <v>5069</v>
      </c>
      <c r="G140" s="101"/>
      <c r="H140" s="91">
        <f t="shared" si="4"/>
        <v>133</v>
      </c>
      <c r="I140" s="92">
        <f t="shared" si="5"/>
        <v>16</v>
      </c>
      <c r="J140" s="95"/>
      <c r="K140" s="103"/>
      <c r="L140" s="103">
        <v>6435</v>
      </c>
      <c r="M140" s="103"/>
      <c r="N140" s="103"/>
      <c r="O140" s="103">
        <v>22.5</v>
      </c>
      <c r="P140" s="102"/>
      <c r="Q140" s="98" t="str">
        <f>IF(K140&lt;&gt;"",IF(K140/100&gt;wsp!A$10,0,ROUNDDOWN(wsp!A$8*(wsp!A$10-K140/100)^wsp!A$9,0)),"")</f>
        <v/>
      </c>
      <c r="R140" s="98">
        <f>IF(L140&lt;&gt;"",IF(L140/100&gt;wsp!C$10,0,ROUNDDOWN(wsp!C$8*(wsp!C$10-L140/100)^wsp!C$9,0)),"")</f>
        <v>0</v>
      </c>
      <c r="S140" s="98" t="str">
        <f>IF(M140&lt;&gt;"",IF(M140/100&lt;wsp!H$10,0,ROUNDDOWN(wsp!H$8*(M140/100-wsp!H$10)^wsp!H$9,0)),"")</f>
        <v/>
      </c>
      <c r="T140" s="98" t="str">
        <f>IF(N140&lt;&gt;"",IF(N140/100&lt;wsp!J$10,0,ROUNDDOWN(wsp!J$8*(N140/100-wsp!J$10)^wsp!J$9,0)),"")</f>
        <v/>
      </c>
      <c r="U140" s="98">
        <f>IF(O140&lt;&gt;"",IF(O140&lt;wsp!O$10,0,ROUNDDOWN(wsp!O$8*(O140-wsp!O$10)^wsp!O$9,0)),"")</f>
        <v>16</v>
      </c>
    </row>
    <row r="141" spans="1:21" x14ac:dyDescent="0.3">
      <c r="A141" s="100">
        <v>138</v>
      </c>
      <c r="B141" s="100">
        <v>23</v>
      </c>
      <c r="C141" s="135" t="s">
        <v>5334</v>
      </c>
      <c r="D141" s="135" t="s">
        <v>5335</v>
      </c>
      <c r="E141" s="136">
        <v>40554</v>
      </c>
      <c r="F141" s="135" t="s">
        <v>4901</v>
      </c>
      <c r="G141" s="135"/>
      <c r="H141" s="91">
        <f t="shared" si="4"/>
        <v>138</v>
      </c>
      <c r="I141" s="92">
        <f t="shared" si="5"/>
        <v>15</v>
      </c>
      <c r="J141" s="95"/>
      <c r="K141" s="103">
        <v>1066</v>
      </c>
      <c r="L141" s="103"/>
      <c r="M141" s="103"/>
      <c r="N141" s="103">
        <v>319</v>
      </c>
      <c r="O141" s="103"/>
      <c r="P141" s="102"/>
      <c r="Q141" s="98">
        <f>IF(K141&lt;&gt;"",IF(K141/100&gt;wsp!A$10,0,ROUNDDOWN(wsp!A$8*(wsp!A$10-K141/100)^wsp!A$9,0)),"")</f>
        <v>3</v>
      </c>
      <c r="R141" s="98" t="str">
        <f>IF(L141&lt;&gt;"",IF(L141/100&gt;wsp!C$10,0,ROUNDDOWN(wsp!C$8*(wsp!C$10-L141/100)^wsp!C$9,0)),"")</f>
        <v/>
      </c>
      <c r="S141" s="98" t="str">
        <f>IF(M141&lt;&gt;"",IF(M141/100&lt;wsp!H$10,0,ROUNDDOWN(wsp!H$8*(M141/100-wsp!H$10)^wsp!H$9,0)),"")</f>
        <v/>
      </c>
      <c r="T141" s="98">
        <f>IF(N141&lt;&gt;"",IF(N141/100&lt;wsp!J$10,0,ROUNDDOWN(wsp!J$8*(N141/100-wsp!J$10)^wsp!J$9,0)),"")</f>
        <v>12</v>
      </c>
      <c r="U141" s="98" t="str">
        <f>IF(O141&lt;&gt;"",IF(O141&lt;wsp!O$10,0,ROUNDDOWN(wsp!O$8*(O141-wsp!O$10)^wsp!O$9,0)),"")</f>
        <v/>
      </c>
    </row>
    <row r="142" spans="1:21" x14ac:dyDescent="0.25">
      <c r="A142" s="100">
        <v>139</v>
      </c>
      <c r="B142" s="100">
        <v>258</v>
      </c>
      <c r="C142" s="100" t="s">
        <v>5263</v>
      </c>
      <c r="D142" s="100" t="s">
        <v>5317</v>
      </c>
      <c r="E142" s="134">
        <v>41139</v>
      </c>
      <c r="F142" s="101" t="s">
        <v>4994</v>
      </c>
      <c r="G142" s="101"/>
      <c r="H142" s="91">
        <f t="shared" si="4"/>
        <v>138</v>
      </c>
      <c r="I142" s="92">
        <f t="shared" si="5"/>
        <v>15</v>
      </c>
      <c r="J142" s="95"/>
      <c r="K142" s="103">
        <v>1116</v>
      </c>
      <c r="L142" s="103"/>
      <c r="M142" s="103"/>
      <c r="N142" s="103"/>
      <c r="O142" s="103">
        <v>22</v>
      </c>
      <c r="P142" s="102"/>
      <c r="Q142" s="98">
        <f>IF(K142&lt;&gt;"",IF(K142/100&gt;wsp!A$10,0,ROUNDDOWN(wsp!A$8*(wsp!A$10-K142/100)^wsp!A$9,0)),"")</f>
        <v>0</v>
      </c>
      <c r="R142" s="98" t="str">
        <f>IF(L142&lt;&gt;"",IF(L142/100&gt;wsp!C$10,0,ROUNDDOWN(wsp!C$8*(wsp!C$10-L142/100)^wsp!C$9,0)),"")</f>
        <v/>
      </c>
      <c r="S142" s="98" t="str">
        <f>IF(M142&lt;&gt;"",IF(M142/100&lt;wsp!H$10,0,ROUNDDOWN(wsp!H$8*(M142/100-wsp!H$10)^wsp!H$9,0)),"")</f>
        <v/>
      </c>
      <c r="T142" s="98" t="str">
        <f>IF(N142&lt;&gt;"",IF(N142/100&lt;wsp!J$10,0,ROUNDDOWN(wsp!J$8*(N142/100-wsp!J$10)^wsp!J$9,0)),"")</f>
        <v/>
      </c>
      <c r="U142" s="98">
        <f>IF(O142&lt;&gt;"",IF(O142&lt;wsp!O$10,0,ROUNDDOWN(wsp!O$8*(O142-wsp!O$10)^wsp!O$9,0)),"")</f>
        <v>15</v>
      </c>
    </row>
    <row r="143" spans="1:21" x14ac:dyDescent="0.25">
      <c r="A143" s="100">
        <v>140</v>
      </c>
      <c r="B143" s="100">
        <v>289</v>
      </c>
      <c r="C143" s="100" t="s">
        <v>5425</v>
      </c>
      <c r="D143" s="100" t="s">
        <v>5319</v>
      </c>
      <c r="E143" s="134">
        <v>41245</v>
      </c>
      <c r="F143" s="101" t="s">
        <v>5006</v>
      </c>
      <c r="G143" s="101"/>
      <c r="H143" s="91">
        <f t="shared" si="4"/>
        <v>138</v>
      </c>
      <c r="I143" s="92">
        <f t="shared" si="5"/>
        <v>15</v>
      </c>
      <c r="J143" s="95"/>
      <c r="K143" s="103">
        <v>1049</v>
      </c>
      <c r="L143" s="103"/>
      <c r="M143" s="103"/>
      <c r="N143" s="103"/>
      <c r="O143" s="103">
        <v>18</v>
      </c>
      <c r="P143" s="102"/>
      <c r="Q143" s="98">
        <f>IF(K143&lt;&gt;"",IF(K143/100&gt;wsp!A$10,0,ROUNDDOWN(wsp!A$8*(wsp!A$10-K143/100)^wsp!A$9,0)),"")</f>
        <v>6</v>
      </c>
      <c r="R143" s="98" t="str">
        <f>IF(L143&lt;&gt;"",IF(L143/100&gt;wsp!C$10,0,ROUNDDOWN(wsp!C$8*(wsp!C$10-L143/100)^wsp!C$9,0)),"")</f>
        <v/>
      </c>
      <c r="S143" s="98" t="str">
        <f>IF(M143&lt;&gt;"",IF(M143/100&lt;wsp!H$10,0,ROUNDDOWN(wsp!H$8*(M143/100-wsp!H$10)^wsp!H$9,0)),"")</f>
        <v/>
      </c>
      <c r="T143" s="98" t="str">
        <f>IF(N143&lt;&gt;"",IF(N143/100&lt;wsp!J$10,0,ROUNDDOWN(wsp!J$8*(N143/100-wsp!J$10)^wsp!J$9,0)),"")</f>
        <v/>
      </c>
      <c r="U143" s="98">
        <f>IF(O143&lt;&gt;"",IF(O143&lt;wsp!O$10,0,ROUNDDOWN(wsp!O$8*(O143-wsp!O$10)^wsp!O$9,0)),"")</f>
        <v>9</v>
      </c>
    </row>
    <row r="144" spans="1:21" x14ac:dyDescent="0.25">
      <c r="A144" s="100">
        <v>141</v>
      </c>
      <c r="B144" s="100">
        <v>331</v>
      </c>
      <c r="C144" s="100" t="s">
        <v>5426</v>
      </c>
      <c r="D144" s="100" t="s">
        <v>5427</v>
      </c>
      <c r="E144" s="134">
        <v>40929</v>
      </c>
      <c r="F144" s="101" t="s">
        <v>5157</v>
      </c>
      <c r="G144" s="101"/>
      <c r="H144" s="91">
        <f t="shared" si="4"/>
        <v>138</v>
      </c>
      <c r="I144" s="92">
        <f t="shared" si="5"/>
        <v>15</v>
      </c>
      <c r="J144" s="95"/>
      <c r="K144" s="103">
        <v>1117</v>
      </c>
      <c r="L144" s="103"/>
      <c r="M144" s="103"/>
      <c r="N144" s="103"/>
      <c r="O144" s="103">
        <v>22</v>
      </c>
      <c r="P144" s="102"/>
      <c r="Q144" s="98">
        <f>IF(K144&lt;&gt;"",IF(K144/100&gt;wsp!A$10,0,ROUNDDOWN(wsp!A$8*(wsp!A$10-K144/100)^wsp!A$9,0)),"")</f>
        <v>0</v>
      </c>
      <c r="R144" s="98" t="str">
        <f>IF(L144&lt;&gt;"",IF(L144/100&gt;wsp!C$10,0,ROUNDDOWN(wsp!C$8*(wsp!C$10-L144/100)^wsp!C$9,0)),"")</f>
        <v/>
      </c>
      <c r="S144" s="98" t="str">
        <f>IF(M144&lt;&gt;"",IF(M144/100&lt;wsp!H$10,0,ROUNDDOWN(wsp!H$8*(M144/100-wsp!H$10)^wsp!H$9,0)),"")</f>
        <v/>
      </c>
      <c r="T144" s="98" t="str">
        <f>IF(N144&lt;&gt;"",IF(N144/100&lt;wsp!J$10,0,ROUNDDOWN(wsp!J$8*(N144/100-wsp!J$10)^wsp!J$9,0)),"")</f>
        <v/>
      </c>
      <c r="U144" s="98">
        <f>IF(O144&lt;&gt;"",IF(O144&lt;wsp!O$10,0,ROUNDDOWN(wsp!O$8*(O144-wsp!O$10)^wsp!O$9,0)),"")</f>
        <v>15</v>
      </c>
    </row>
    <row r="145" spans="1:21" x14ac:dyDescent="0.25">
      <c r="A145" s="100">
        <v>142</v>
      </c>
      <c r="B145" s="100">
        <v>419</v>
      </c>
      <c r="C145" s="100" t="s">
        <v>5482</v>
      </c>
      <c r="D145" s="100" t="s">
        <v>5483</v>
      </c>
      <c r="E145" s="134">
        <v>40817</v>
      </c>
      <c r="F145" s="101" t="s">
        <v>5059</v>
      </c>
      <c r="G145" s="101"/>
      <c r="H145" s="91">
        <f t="shared" si="4"/>
        <v>138</v>
      </c>
      <c r="I145" s="92">
        <f t="shared" si="5"/>
        <v>15</v>
      </c>
      <c r="J145" s="95"/>
      <c r="K145" s="103"/>
      <c r="L145" s="103">
        <v>5742</v>
      </c>
      <c r="M145" s="103"/>
      <c r="N145" s="103">
        <v>323</v>
      </c>
      <c r="O145" s="103"/>
      <c r="P145" s="102"/>
      <c r="Q145" s="98" t="str">
        <f>IF(K145&lt;&gt;"",IF(K145/100&gt;wsp!A$10,0,ROUNDDOWN(wsp!A$8*(wsp!A$10-K145/100)^wsp!A$9,0)),"")</f>
        <v/>
      </c>
      <c r="R145" s="98">
        <f>IF(L145&lt;&gt;"",IF(L145/100&gt;wsp!C$10,0,ROUNDDOWN(wsp!C$8*(wsp!C$10-L145/100)^wsp!C$9,0)),"")</f>
        <v>2</v>
      </c>
      <c r="S145" s="98" t="str">
        <f>IF(M145&lt;&gt;"",IF(M145/100&lt;wsp!H$10,0,ROUNDDOWN(wsp!H$8*(M145/100-wsp!H$10)^wsp!H$9,0)),"")</f>
        <v/>
      </c>
      <c r="T145" s="98">
        <f>IF(N145&lt;&gt;"",IF(N145/100&lt;wsp!J$10,0,ROUNDDOWN(wsp!J$8*(N145/100-wsp!J$10)^wsp!J$9,0)),"")</f>
        <v>13</v>
      </c>
      <c r="U145" s="98" t="str">
        <f>IF(O145&lt;&gt;"",IF(O145&lt;wsp!O$10,0,ROUNDDOWN(wsp!O$8*(O145-wsp!O$10)^wsp!O$9,0)),"")</f>
        <v/>
      </c>
    </row>
    <row r="146" spans="1:21" x14ac:dyDescent="0.3">
      <c r="A146" s="100">
        <v>143</v>
      </c>
      <c r="B146" s="100">
        <v>183</v>
      </c>
      <c r="C146" s="135" t="s">
        <v>5336</v>
      </c>
      <c r="D146" s="135" t="s">
        <v>5337</v>
      </c>
      <c r="E146" s="136">
        <v>40795</v>
      </c>
      <c r="F146" s="135" t="s">
        <v>4957</v>
      </c>
      <c r="G146" s="135"/>
      <c r="H146" s="91">
        <f t="shared" si="4"/>
        <v>143</v>
      </c>
      <c r="I146" s="92">
        <f t="shared" si="5"/>
        <v>14</v>
      </c>
      <c r="J146" s="95"/>
      <c r="K146" s="103">
        <v>1040</v>
      </c>
      <c r="L146" s="103"/>
      <c r="M146" s="103"/>
      <c r="N146" s="103">
        <v>298</v>
      </c>
      <c r="O146" s="103"/>
      <c r="P146" s="102"/>
      <c r="Q146" s="98">
        <f>IF(K146&lt;&gt;"",IF(K146/100&gt;wsp!A$10,0,ROUNDDOWN(wsp!A$8*(wsp!A$10-K146/100)^wsp!A$9,0)),"")</f>
        <v>7</v>
      </c>
      <c r="R146" s="98" t="str">
        <f>IF(L146&lt;&gt;"",IF(L146/100&gt;wsp!C$10,0,ROUNDDOWN(wsp!C$8*(wsp!C$10-L146/100)^wsp!C$9,0)),"")</f>
        <v/>
      </c>
      <c r="S146" s="98" t="str">
        <f>IF(M146&lt;&gt;"",IF(M146/100&lt;wsp!H$10,0,ROUNDDOWN(wsp!H$8*(M146/100-wsp!H$10)^wsp!H$9,0)),"")</f>
        <v/>
      </c>
      <c r="T146" s="98">
        <f>IF(N146&lt;&gt;"",IF(N146/100&lt;wsp!J$10,0,ROUNDDOWN(wsp!J$8*(N146/100-wsp!J$10)^wsp!J$9,0)),"")</f>
        <v>7</v>
      </c>
      <c r="U146" s="98" t="str">
        <f>IF(O146&lt;&gt;"",IF(O146&lt;wsp!O$10,0,ROUNDDOWN(wsp!O$8*(O146-wsp!O$10)^wsp!O$9,0)),"")</f>
        <v/>
      </c>
    </row>
    <row r="147" spans="1:21" x14ac:dyDescent="0.3">
      <c r="A147" s="100">
        <v>144</v>
      </c>
      <c r="B147" s="100">
        <v>222</v>
      </c>
      <c r="C147" s="135" t="s">
        <v>5338</v>
      </c>
      <c r="D147" s="135" t="s">
        <v>5295</v>
      </c>
      <c r="E147" s="136">
        <v>40689</v>
      </c>
      <c r="F147" s="135" t="s">
        <v>4982</v>
      </c>
      <c r="G147" s="135"/>
      <c r="H147" s="91">
        <f t="shared" si="4"/>
        <v>143</v>
      </c>
      <c r="I147" s="92">
        <f t="shared" si="5"/>
        <v>14</v>
      </c>
      <c r="J147" s="95"/>
      <c r="K147" s="103">
        <v>1065</v>
      </c>
      <c r="L147" s="103"/>
      <c r="M147" s="103"/>
      <c r="N147" s="103">
        <v>318</v>
      </c>
      <c r="O147" s="103"/>
      <c r="P147" s="102"/>
      <c r="Q147" s="98">
        <f>IF(K147&lt;&gt;"",IF(K147/100&gt;wsp!A$10,0,ROUNDDOWN(wsp!A$8*(wsp!A$10-K147/100)^wsp!A$9,0)),"")</f>
        <v>3</v>
      </c>
      <c r="R147" s="98" t="str">
        <f>IF(L147&lt;&gt;"",IF(L147/100&gt;wsp!C$10,0,ROUNDDOWN(wsp!C$8*(wsp!C$10-L147/100)^wsp!C$9,0)),"")</f>
        <v/>
      </c>
      <c r="S147" s="98" t="str">
        <f>IF(M147&lt;&gt;"",IF(M147/100&lt;wsp!H$10,0,ROUNDDOWN(wsp!H$8*(M147/100-wsp!H$10)^wsp!H$9,0)),"")</f>
        <v/>
      </c>
      <c r="T147" s="98">
        <f>IF(N147&lt;&gt;"",IF(N147/100&lt;wsp!J$10,0,ROUNDDOWN(wsp!J$8*(N147/100-wsp!J$10)^wsp!J$9,0)),"")</f>
        <v>11</v>
      </c>
      <c r="U147" s="98" t="str">
        <f>IF(O147&lt;&gt;"",IF(O147&lt;wsp!O$10,0,ROUNDDOWN(wsp!O$8*(O147-wsp!O$10)^wsp!O$9,0)),"")</f>
        <v/>
      </c>
    </row>
    <row r="148" spans="1:21" x14ac:dyDescent="0.3">
      <c r="A148" s="100">
        <v>145</v>
      </c>
      <c r="B148" s="100">
        <v>253</v>
      </c>
      <c r="C148" s="135" t="s">
        <v>5260</v>
      </c>
      <c r="D148" s="135" t="s">
        <v>5339</v>
      </c>
      <c r="E148" s="136">
        <v>40606</v>
      </c>
      <c r="F148" s="135" t="s">
        <v>4994</v>
      </c>
      <c r="G148" s="135"/>
      <c r="H148" s="91">
        <f t="shared" si="4"/>
        <v>143</v>
      </c>
      <c r="I148" s="92">
        <f t="shared" si="5"/>
        <v>14</v>
      </c>
      <c r="J148" s="95"/>
      <c r="K148" s="103">
        <v>1039</v>
      </c>
      <c r="L148" s="103"/>
      <c r="M148" s="103"/>
      <c r="N148" s="103">
        <v>294</v>
      </c>
      <c r="O148" s="103"/>
      <c r="P148" s="102"/>
      <c r="Q148" s="98">
        <f>IF(K148&lt;&gt;"",IF(K148/100&gt;wsp!A$10,0,ROUNDDOWN(wsp!A$8*(wsp!A$10-K148/100)^wsp!A$9,0)),"")</f>
        <v>8</v>
      </c>
      <c r="R148" s="98" t="str">
        <f>IF(L148&lt;&gt;"",IF(L148/100&gt;wsp!C$10,0,ROUNDDOWN(wsp!C$8*(wsp!C$10-L148/100)^wsp!C$9,0)),"")</f>
        <v/>
      </c>
      <c r="S148" s="98" t="str">
        <f>IF(M148&lt;&gt;"",IF(M148/100&lt;wsp!H$10,0,ROUNDDOWN(wsp!H$8*(M148/100-wsp!H$10)^wsp!H$9,0)),"")</f>
        <v/>
      </c>
      <c r="T148" s="98">
        <f>IF(N148&lt;&gt;"",IF(N148/100&lt;wsp!J$10,0,ROUNDDOWN(wsp!J$8*(N148/100-wsp!J$10)^wsp!J$9,0)),"")</f>
        <v>6</v>
      </c>
      <c r="U148" s="98" t="str">
        <f>IF(O148&lt;&gt;"",IF(O148&lt;wsp!O$10,0,ROUNDDOWN(wsp!O$8*(O148-wsp!O$10)^wsp!O$9,0)),"")</f>
        <v/>
      </c>
    </row>
    <row r="149" spans="1:21" x14ac:dyDescent="0.25">
      <c r="A149" s="100">
        <v>146</v>
      </c>
      <c r="B149" s="100">
        <v>95</v>
      </c>
      <c r="C149" s="100" t="s">
        <v>5428</v>
      </c>
      <c r="D149" s="100" t="s">
        <v>5330</v>
      </c>
      <c r="E149" s="134">
        <v>41137</v>
      </c>
      <c r="F149" s="101" t="s">
        <v>5123</v>
      </c>
      <c r="G149" s="101"/>
      <c r="H149" s="91">
        <f t="shared" si="4"/>
        <v>143</v>
      </c>
      <c r="I149" s="92">
        <f t="shared" si="5"/>
        <v>14</v>
      </c>
      <c r="J149" s="95"/>
      <c r="K149" s="103">
        <v>1051</v>
      </c>
      <c r="L149" s="103"/>
      <c r="M149" s="103"/>
      <c r="N149" s="103"/>
      <c r="O149" s="103">
        <v>17.5</v>
      </c>
      <c r="P149" s="102"/>
      <c r="Q149" s="98">
        <f>IF(K149&lt;&gt;"",IF(K149/100&gt;wsp!A$10,0,ROUNDDOWN(wsp!A$8*(wsp!A$10-K149/100)^wsp!A$9,0)),"")</f>
        <v>6</v>
      </c>
      <c r="R149" s="98" t="str">
        <f>IF(L149&lt;&gt;"",IF(L149/100&gt;wsp!C$10,0,ROUNDDOWN(wsp!C$8*(wsp!C$10-L149/100)^wsp!C$9,0)),"")</f>
        <v/>
      </c>
      <c r="S149" s="98" t="str">
        <f>IF(M149&lt;&gt;"",IF(M149/100&lt;wsp!H$10,0,ROUNDDOWN(wsp!H$8*(M149/100-wsp!H$10)^wsp!H$9,0)),"")</f>
        <v/>
      </c>
      <c r="T149" s="98" t="str">
        <f>IF(N149&lt;&gt;"",IF(N149/100&lt;wsp!J$10,0,ROUNDDOWN(wsp!J$8*(N149/100-wsp!J$10)^wsp!J$9,0)),"")</f>
        <v/>
      </c>
      <c r="U149" s="98">
        <f>IF(O149&lt;&gt;"",IF(O149&lt;wsp!O$10,0,ROUNDDOWN(wsp!O$8*(O149-wsp!O$10)^wsp!O$9,0)),"")</f>
        <v>8</v>
      </c>
    </row>
    <row r="150" spans="1:21" x14ac:dyDescent="0.25">
      <c r="A150" s="100">
        <v>147</v>
      </c>
      <c r="B150" s="100">
        <v>282</v>
      </c>
      <c r="C150" s="100" t="s">
        <v>5429</v>
      </c>
      <c r="D150" s="100" t="s">
        <v>5312</v>
      </c>
      <c r="E150" s="134">
        <v>40999</v>
      </c>
      <c r="F150" s="101" t="s">
        <v>5006</v>
      </c>
      <c r="G150" s="101"/>
      <c r="H150" s="91">
        <f t="shared" si="4"/>
        <v>143</v>
      </c>
      <c r="I150" s="92">
        <f t="shared" si="5"/>
        <v>14</v>
      </c>
      <c r="J150" s="95"/>
      <c r="K150" s="103">
        <v>1062</v>
      </c>
      <c r="L150" s="103"/>
      <c r="M150" s="103"/>
      <c r="N150" s="103"/>
      <c r="O150" s="103">
        <v>19</v>
      </c>
      <c r="P150" s="102"/>
      <c r="Q150" s="98">
        <f>IF(K150&lt;&gt;"",IF(K150/100&gt;wsp!A$10,0,ROUNDDOWN(wsp!A$8*(wsp!A$10-K150/100)^wsp!A$9,0)),"")</f>
        <v>4</v>
      </c>
      <c r="R150" s="98" t="str">
        <f>IF(L150&lt;&gt;"",IF(L150/100&gt;wsp!C$10,0,ROUNDDOWN(wsp!C$8*(wsp!C$10-L150/100)^wsp!C$9,0)),"")</f>
        <v/>
      </c>
      <c r="S150" s="98" t="str">
        <f>IF(M150&lt;&gt;"",IF(M150/100&lt;wsp!H$10,0,ROUNDDOWN(wsp!H$8*(M150/100-wsp!H$10)^wsp!H$9,0)),"")</f>
        <v/>
      </c>
      <c r="T150" s="98" t="str">
        <f>IF(N150&lt;&gt;"",IF(N150/100&lt;wsp!J$10,0,ROUNDDOWN(wsp!J$8*(N150/100-wsp!J$10)^wsp!J$9,0)),"")</f>
        <v/>
      </c>
      <c r="U150" s="98">
        <f>IF(O150&lt;&gt;"",IF(O150&lt;wsp!O$10,0,ROUNDDOWN(wsp!O$8*(O150-wsp!O$10)^wsp!O$9,0)),"")</f>
        <v>10</v>
      </c>
    </row>
    <row r="151" spans="1:21" x14ac:dyDescent="0.25">
      <c r="A151" s="100">
        <v>148</v>
      </c>
      <c r="B151" s="100">
        <v>221</v>
      </c>
      <c r="C151" s="100" t="s">
        <v>5484</v>
      </c>
      <c r="D151" s="100" t="s">
        <v>5267</v>
      </c>
      <c r="E151" s="134">
        <v>40799</v>
      </c>
      <c r="F151" s="101" t="s">
        <v>4982</v>
      </c>
      <c r="G151" s="101"/>
      <c r="H151" s="91">
        <f t="shared" si="4"/>
        <v>143</v>
      </c>
      <c r="I151" s="92">
        <f t="shared" si="5"/>
        <v>14</v>
      </c>
      <c r="J151" s="95"/>
      <c r="K151" s="103"/>
      <c r="L151" s="103">
        <v>5787</v>
      </c>
      <c r="M151" s="103"/>
      <c r="N151" s="103">
        <v>324</v>
      </c>
      <c r="O151" s="103"/>
      <c r="P151" s="102"/>
      <c r="Q151" s="98" t="str">
        <f>IF(K151&lt;&gt;"",IF(K151/100&gt;wsp!A$10,0,ROUNDDOWN(wsp!A$8*(wsp!A$10-K151/100)^wsp!A$9,0)),"")</f>
        <v/>
      </c>
      <c r="R151" s="98">
        <f>IF(L151&lt;&gt;"",IF(L151/100&gt;wsp!C$10,0,ROUNDDOWN(wsp!C$8*(wsp!C$10-L151/100)^wsp!C$9,0)),"")</f>
        <v>1</v>
      </c>
      <c r="S151" s="98" t="str">
        <f>IF(M151&lt;&gt;"",IF(M151/100&lt;wsp!H$10,0,ROUNDDOWN(wsp!H$8*(M151/100-wsp!H$10)^wsp!H$9,0)),"")</f>
        <v/>
      </c>
      <c r="T151" s="98">
        <f>IF(N151&lt;&gt;"",IF(N151/100&lt;wsp!J$10,0,ROUNDDOWN(wsp!J$8*(N151/100-wsp!J$10)^wsp!J$9,0)),"")</f>
        <v>13</v>
      </c>
      <c r="U151" s="98" t="str">
        <f>IF(O151&lt;&gt;"",IF(O151&lt;wsp!O$10,0,ROUNDDOWN(wsp!O$8*(O151-wsp!O$10)^wsp!O$9,0)),"")</f>
        <v/>
      </c>
    </row>
    <row r="152" spans="1:21" x14ac:dyDescent="0.3">
      <c r="A152" s="100">
        <v>149</v>
      </c>
      <c r="B152" s="100">
        <v>323</v>
      </c>
      <c r="C152" s="135" t="s">
        <v>5340</v>
      </c>
      <c r="D152" s="135" t="s">
        <v>5341</v>
      </c>
      <c r="E152" s="136">
        <v>40903</v>
      </c>
      <c r="F152" s="135" t="s">
        <v>5010</v>
      </c>
      <c r="G152" s="135"/>
      <c r="H152" s="91">
        <f t="shared" si="4"/>
        <v>149</v>
      </c>
      <c r="I152" s="92">
        <f t="shared" si="5"/>
        <v>13</v>
      </c>
      <c r="J152" s="95"/>
      <c r="K152" s="103">
        <v>1070</v>
      </c>
      <c r="L152" s="103"/>
      <c r="M152" s="103"/>
      <c r="N152" s="103">
        <v>312</v>
      </c>
      <c r="O152" s="103"/>
      <c r="P152" s="102"/>
      <c r="Q152" s="98">
        <f>IF(K152&lt;&gt;"",IF(K152/100&gt;wsp!A$10,0,ROUNDDOWN(wsp!A$8*(wsp!A$10-K152/100)^wsp!A$9,0)),"")</f>
        <v>3</v>
      </c>
      <c r="R152" s="98" t="str">
        <f>IF(L152&lt;&gt;"",IF(L152/100&gt;wsp!C$10,0,ROUNDDOWN(wsp!C$8*(wsp!C$10-L152/100)^wsp!C$9,0)),"")</f>
        <v/>
      </c>
      <c r="S152" s="98" t="str">
        <f>IF(M152&lt;&gt;"",IF(M152/100&lt;wsp!H$10,0,ROUNDDOWN(wsp!H$8*(M152/100-wsp!H$10)^wsp!H$9,0)),"")</f>
        <v/>
      </c>
      <c r="T152" s="98">
        <f>IF(N152&lt;&gt;"",IF(N152/100&lt;wsp!J$10,0,ROUNDDOWN(wsp!J$8*(N152/100-wsp!J$10)^wsp!J$9,0)),"")</f>
        <v>10</v>
      </c>
      <c r="U152" s="98" t="str">
        <f>IF(O152&lt;&gt;"",IF(O152&lt;wsp!O$10,0,ROUNDDOWN(wsp!O$8*(O152-wsp!O$10)^wsp!O$9,0)),"")</f>
        <v/>
      </c>
    </row>
    <row r="153" spans="1:21" x14ac:dyDescent="0.25">
      <c r="A153" s="100">
        <v>150</v>
      </c>
      <c r="B153" s="100">
        <v>267</v>
      </c>
      <c r="C153" s="100" t="s">
        <v>5430</v>
      </c>
      <c r="D153" s="100" t="s">
        <v>5327</v>
      </c>
      <c r="E153" s="134">
        <v>41104</v>
      </c>
      <c r="F153" s="101" t="s">
        <v>4994</v>
      </c>
      <c r="G153" s="101"/>
      <c r="H153" s="91">
        <f t="shared" si="4"/>
        <v>149</v>
      </c>
      <c r="I153" s="92">
        <f t="shared" si="5"/>
        <v>13</v>
      </c>
      <c r="J153" s="95"/>
      <c r="K153" s="103">
        <v>1174</v>
      </c>
      <c r="L153" s="103"/>
      <c r="M153" s="103"/>
      <c r="N153" s="103"/>
      <c r="O153" s="103">
        <v>20.5</v>
      </c>
      <c r="P153" s="102"/>
      <c r="Q153" s="98">
        <f>IF(K153&lt;&gt;"",IF(K153/100&gt;wsp!A$10,0,ROUNDDOWN(wsp!A$8*(wsp!A$10-K153/100)^wsp!A$9,0)),"")</f>
        <v>0</v>
      </c>
      <c r="R153" s="98" t="str">
        <f>IF(L153&lt;&gt;"",IF(L153/100&gt;wsp!C$10,0,ROUNDDOWN(wsp!C$8*(wsp!C$10-L153/100)^wsp!C$9,0)),"")</f>
        <v/>
      </c>
      <c r="S153" s="98" t="str">
        <f>IF(M153&lt;&gt;"",IF(M153/100&lt;wsp!H$10,0,ROUNDDOWN(wsp!H$8*(M153/100-wsp!H$10)^wsp!H$9,0)),"")</f>
        <v/>
      </c>
      <c r="T153" s="98" t="str">
        <f>IF(N153&lt;&gt;"",IF(N153/100&lt;wsp!J$10,0,ROUNDDOWN(wsp!J$8*(N153/100-wsp!J$10)^wsp!J$9,0)),"")</f>
        <v/>
      </c>
      <c r="U153" s="98">
        <f>IF(O153&lt;&gt;"",IF(O153&lt;wsp!O$10,0,ROUNDDOWN(wsp!O$8*(O153-wsp!O$10)^wsp!O$9,0)),"")</f>
        <v>13</v>
      </c>
    </row>
    <row r="154" spans="1:21" x14ac:dyDescent="0.25">
      <c r="A154" s="100">
        <v>151</v>
      </c>
      <c r="B154" s="100">
        <v>410</v>
      </c>
      <c r="C154" s="100" t="s">
        <v>5431</v>
      </c>
      <c r="D154" s="100" t="s">
        <v>5302</v>
      </c>
      <c r="E154" s="134">
        <v>40666</v>
      </c>
      <c r="F154" s="101" t="s">
        <v>5059</v>
      </c>
      <c r="G154" s="101"/>
      <c r="H154" s="91">
        <f t="shared" si="4"/>
        <v>149</v>
      </c>
      <c r="I154" s="92">
        <f t="shared" si="5"/>
        <v>13</v>
      </c>
      <c r="J154" s="95"/>
      <c r="K154" s="103">
        <v>1118</v>
      </c>
      <c r="L154" s="103"/>
      <c r="M154" s="103"/>
      <c r="N154" s="103"/>
      <c r="O154" s="103">
        <v>21</v>
      </c>
      <c r="P154" s="102"/>
      <c r="Q154" s="98">
        <f>IF(K154&lt;&gt;"",IF(K154/100&gt;wsp!A$10,0,ROUNDDOWN(wsp!A$8*(wsp!A$10-K154/100)^wsp!A$9,0)),"")</f>
        <v>0</v>
      </c>
      <c r="R154" s="98" t="str">
        <f>IF(L154&lt;&gt;"",IF(L154/100&gt;wsp!C$10,0,ROUNDDOWN(wsp!C$8*(wsp!C$10-L154/100)^wsp!C$9,0)),"")</f>
        <v/>
      </c>
      <c r="S154" s="98" t="str">
        <f>IF(M154&lt;&gt;"",IF(M154/100&lt;wsp!H$10,0,ROUNDDOWN(wsp!H$8*(M154/100-wsp!H$10)^wsp!H$9,0)),"")</f>
        <v/>
      </c>
      <c r="T154" s="98" t="str">
        <f>IF(N154&lt;&gt;"",IF(N154/100&lt;wsp!J$10,0,ROUNDDOWN(wsp!J$8*(N154/100-wsp!J$10)^wsp!J$9,0)),"")</f>
        <v/>
      </c>
      <c r="U154" s="98">
        <f>IF(O154&lt;&gt;"",IF(O154&lt;wsp!O$10,0,ROUNDDOWN(wsp!O$8*(O154-wsp!O$10)^wsp!O$9,0)),"")</f>
        <v>13</v>
      </c>
    </row>
    <row r="155" spans="1:21" x14ac:dyDescent="0.25">
      <c r="A155" s="100">
        <v>152</v>
      </c>
      <c r="B155" s="100">
        <v>449</v>
      </c>
      <c r="C155" s="100" t="s">
        <v>5432</v>
      </c>
      <c r="D155" s="100" t="s">
        <v>5335</v>
      </c>
      <c r="E155" s="134">
        <v>40948</v>
      </c>
      <c r="F155" s="101" t="s">
        <v>5066</v>
      </c>
      <c r="G155" s="101"/>
      <c r="H155" s="91">
        <f t="shared" si="4"/>
        <v>149</v>
      </c>
      <c r="I155" s="92">
        <f t="shared" si="5"/>
        <v>13</v>
      </c>
      <c r="J155" s="95"/>
      <c r="K155" s="103">
        <v>1372</v>
      </c>
      <c r="L155" s="103"/>
      <c r="M155" s="103"/>
      <c r="N155" s="103"/>
      <c r="O155" s="103">
        <v>21</v>
      </c>
      <c r="P155" s="102"/>
      <c r="Q155" s="98">
        <f>IF(K155&lt;&gt;"",IF(K155/100&gt;wsp!A$10,0,ROUNDDOWN(wsp!A$8*(wsp!A$10-K155/100)^wsp!A$9,0)),"")</f>
        <v>0</v>
      </c>
      <c r="R155" s="98" t="str">
        <f>IF(L155&lt;&gt;"",IF(L155/100&gt;wsp!C$10,0,ROUNDDOWN(wsp!C$8*(wsp!C$10-L155/100)^wsp!C$9,0)),"")</f>
        <v/>
      </c>
      <c r="S155" s="98" t="str">
        <f>IF(M155&lt;&gt;"",IF(M155/100&lt;wsp!H$10,0,ROUNDDOWN(wsp!H$8*(M155/100-wsp!H$10)^wsp!H$9,0)),"")</f>
        <v/>
      </c>
      <c r="T155" s="98" t="str">
        <f>IF(N155&lt;&gt;"",IF(N155/100&lt;wsp!J$10,0,ROUNDDOWN(wsp!J$8*(N155/100-wsp!J$10)^wsp!J$9,0)),"")</f>
        <v/>
      </c>
      <c r="U155" s="98">
        <f>IF(O155&lt;&gt;"",IF(O155&lt;wsp!O$10,0,ROUNDDOWN(wsp!O$8*(O155-wsp!O$10)^wsp!O$9,0)),"")</f>
        <v>13</v>
      </c>
    </row>
    <row r="156" spans="1:21" x14ac:dyDescent="0.25">
      <c r="A156" s="100">
        <v>153</v>
      </c>
      <c r="B156" s="100">
        <v>514</v>
      </c>
      <c r="C156" s="100" t="s">
        <v>5433</v>
      </c>
      <c r="D156" s="100" t="s">
        <v>5434</v>
      </c>
      <c r="E156" s="134" t="s">
        <v>5435</v>
      </c>
      <c r="F156" s="101" t="s">
        <v>5074</v>
      </c>
      <c r="G156" s="101"/>
      <c r="H156" s="91">
        <f t="shared" si="4"/>
        <v>149</v>
      </c>
      <c r="I156" s="92">
        <f t="shared" si="5"/>
        <v>13</v>
      </c>
      <c r="J156" s="95"/>
      <c r="K156" s="103"/>
      <c r="L156" s="103"/>
      <c r="M156" s="103"/>
      <c r="N156" s="103"/>
      <c r="O156" s="103">
        <v>21</v>
      </c>
      <c r="P156" s="102"/>
      <c r="Q156" s="98" t="str">
        <f>IF(K156&lt;&gt;"",IF(K156/100&gt;wsp!A$10,0,ROUNDDOWN(wsp!A$8*(wsp!A$10-K156/100)^wsp!A$9,0)),"")</f>
        <v/>
      </c>
      <c r="R156" s="98" t="str">
        <f>IF(L156&lt;&gt;"",IF(L156/100&gt;wsp!C$10,0,ROUNDDOWN(wsp!C$8*(wsp!C$10-L156/100)^wsp!C$9,0)),"")</f>
        <v/>
      </c>
      <c r="S156" s="98" t="str">
        <f>IF(M156&lt;&gt;"",IF(M156/100&lt;wsp!H$10,0,ROUNDDOWN(wsp!H$8*(M156/100-wsp!H$10)^wsp!H$9,0)),"")</f>
        <v/>
      </c>
      <c r="T156" s="98" t="str">
        <f>IF(N156&lt;&gt;"",IF(N156/100&lt;wsp!J$10,0,ROUNDDOWN(wsp!J$8*(N156/100-wsp!J$10)^wsp!J$9,0)),"")</f>
        <v/>
      </c>
      <c r="U156" s="98">
        <f>IF(O156&lt;&gt;"",IF(O156&lt;wsp!O$10,0,ROUNDDOWN(wsp!O$8*(O156-wsp!O$10)^wsp!O$9,0)),"")</f>
        <v>13</v>
      </c>
    </row>
    <row r="157" spans="1:21" x14ac:dyDescent="0.25">
      <c r="A157" s="100">
        <v>154</v>
      </c>
      <c r="B157" s="100">
        <v>152</v>
      </c>
      <c r="C157" s="100" t="s">
        <v>5258</v>
      </c>
      <c r="D157" s="100" t="s">
        <v>5403</v>
      </c>
      <c r="E157" s="134">
        <v>41192</v>
      </c>
      <c r="F157" s="101" t="s">
        <v>4957</v>
      </c>
      <c r="G157" s="101"/>
      <c r="H157" s="91">
        <f t="shared" si="4"/>
        <v>149</v>
      </c>
      <c r="I157" s="92">
        <f t="shared" si="5"/>
        <v>13</v>
      </c>
      <c r="J157" s="95"/>
      <c r="K157" s="103"/>
      <c r="L157" s="103">
        <v>6201</v>
      </c>
      <c r="M157" s="103"/>
      <c r="N157" s="103">
        <v>325</v>
      </c>
      <c r="O157" s="103"/>
      <c r="P157" s="102"/>
      <c r="Q157" s="98" t="str">
        <f>IF(K157&lt;&gt;"",IF(K157/100&gt;wsp!A$10,0,ROUNDDOWN(wsp!A$8*(wsp!A$10-K157/100)^wsp!A$9,0)),"")</f>
        <v/>
      </c>
      <c r="R157" s="98">
        <f>IF(L157&lt;&gt;"",IF(L157/100&gt;wsp!C$10,0,ROUNDDOWN(wsp!C$8*(wsp!C$10-L157/100)^wsp!C$9,0)),"")</f>
        <v>0</v>
      </c>
      <c r="S157" s="98" t="str">
        <f>IF(M157&lt;&gt;"",IF(M157/100&lt;wsp!H$10,0,ROUNDDOWN(wsp!H$8*(M157/100-wsp!H$10)^wsp!H$9,0)),"")</f>
        <v/>
      </c>
      <c r="T157" s="98">
        <f>IF(N157&lt;&gt;"",IF(N157/100&lt;wsp!J$10,0,ROUNDDOWN(wsp!J$8*(N157/100-wsp!J$10)^wsp!J$9,0)),"")</f>
        <v>13</v>
      </c>
      <c r="U157" s="98" t="str">
        <f>IF(O157&lt;&gt;"",IF(O157&lt;wsp!O$10,0,ROUNDDOWN(wsp!O$8*(O157-wsp!O$10)^wsp!O$9,0)),"")</f>
        <v/>
      </c>
    </row>
    <row r="158" spans="1:21" x14ac:dyDescent="0.25">
      <c r="A158" s="100">
        <v>155</v>
      </c>
      <c r="B158" s="100">
        <v>458</v>
      </c>
      <c r="C158" s="100" t="s">
        <v>5466</v>
      </c>
      <c r="D158" s="100" t="s">
        <v>5485</v>
      </c>
      <c r="E158" s="134">
        <v>40603</v>
      </c>
      <c r="F158" s="101" t="s">
        <v>5066</v>
      </c>
      <c r="G158" s="101"/>
      <c r="H158" s="91">
        <f t="shared" si="4"/>
        <v>149</v>
      </c>
      <c r="I158" s="92">
        <f t="shared" si="5"/>
        <v>13</v>
      </c>
      <c r="J158" s="95"/>
      <c r="K158" s="103"/>
      <c r="L158" s="103">
        <v>5680</v>
      </c>
      <c r="M158" s="103"/>
      <c r="N158" s="103">
        <v>312</v>
      </c>
      <c r="O158" s="103"/>
      <c r="P158" s="102"/>
      <c r="Q158" s="98" t="str">
        <f>IF(K158&lt;&gt;"",IF(K158/100&gt;wsp!A$10,0,ROUNDDOWN(wsp!A$8*(wsp!A$10-K158/100)^wsp!A$9,0)),"")</f>
        <v/>
      </c>
      <c r="R158" s="98">
        <f>IF(L158&lt;&gt;"",IF(L158/100&gt;wsp!C$10,0,ROUNDDOWN(wsp!C$8*(wsp!C$10-L158/100)^wsp!C$9,0)),"")</f>
        <v>3</v>
      </c>
      <c r="S158" s="98" t="str">
        <f>IF(M158&lt;&gt;"",IF(M158/100&lt;wsp!H$10,0,ROUNDDOWN(wsp!H$8*(M158/100-wsp!H$10)^wsp!H$9,0)),"")</f>
        <v/>
      </c>
      <c r="T158" s="98">
        <f>IF(N158&lt;&gt;"",IF(N158/100&lt;wsp!J$10,0,ROUNDDOWN(wsp!J$8*(N158/100-wsp!J$10)^wsp!J$9,0)),"")</f>
        <v>10</v>
      </c>
      <c r="U158" s="98" t="str">
        <f>IF(O158&lt;&gt;"",IF(O158&lt;wsp!O$10,0,ROUNDDOWN(wsp!O$8*(O158-wsp!O$10)^wsp!O$9,0)),"")</f>
        <v/>
      </c>
    </row>
    <row r="159" spans="1:21" x14ac:dyDescent="0.25">
      <c r="A159" s="100">
        <v>156</v>
      </c>
      <c r="B159" s="100">
        <v>455</v>
      </c>
      <c r="C159" s="100" t="s">
        <v>5534</v>
      </c>
      <c r="D159" s="100" t="s">
        <v>5314</v>
      </c>
      <c r="E159" s="134">
        <v>41148</v>
      </c>
      <c r="F159" s="101" t="s">
        <v>5066</v>
      </c>
      <c r="G159" s="101"/>
      <c r="H159" s="91">
        <f t="shared" si="4"/>
        <v>149</v>
      </c>
      <c r="I159" s="92">
        <f t="shared" si="5"/>
        <v>13</v>
      </c>
      <c r="J159" s="95"/>
      <c r="K159" s="103"/>
      <c r="L159" s="103">
        <v>6118</v>
      </c>
      <c r="M159" s="103"/>
      <c r="N159" s="103"/>
      <c r="O159" s="103">
        <v>21</v>
      </c>
      <c r="P159" s="102"/>
      <c r="Q159" s="98" t="str">
        <f>IF(K159&lt;&gt;"",IF(K159/100&gt;wsp!A$10,0,ROUNDDOWN(wsp!A$8*(wsp!A$10-K159/100)^wsp!A$9,0)),"")</f>
        <v/>
      </c>
      <c r="R159" s="98">
        <f>IF(L159&lt;&gt;"",IF(L159/100&gt;wsp!C$10,0,ROUNDDOWN(wsp!C$8*(wsp!C$10-L159/100)^wsp!C$9,0)),"")</f>
        <v>0</v>
      </c>
      <c r="S159" s="98" t="str">
        <f>IF(M159&lt;&gt;"",IF(M159/100&lt;wsp!H$10,0,ROUNDDOWN(wsp!H$8*(M159/100-wsp!H$10)^wsp!H$9,0)),"")</f>
        <v/>
      </c>
      <c r="T159" s="98" t="str">
        <f>IF(N159&lt;&gt;"",IF(N159/100&lt;wsp!J$10,0,ROUNDDOWN(wsp!J$8*(N159/100-wsp!J$10)^wsp!J$9,0)),"")</f>
        <v/>
      </c>
      <c r="U159" s="98">
        <f>IF(O159&lt;&gt;"",IF(O159&lt;wsp!O$10,0,ROUNDDOWN(wsp!O$8*(O159-wsp!O$10)^wsp!O$9,0)),"")</f>
        <v>13</v>
      </c>
    </row>
    <row r="160" spans="1:21" x14ac:dyDescent="0.25">
      <c r="A160" s="100">
        <v>157</v>
      </c>
      <c r="B160" s="100">
        <v>355</v>
      </c>
      <c r="C160" s="100" t="s">
        <v>5436</v>
      </c>
      <c r="D160" s="100" t="s">
        <v>5437</v>
      </c>
      <c r="E160" s="134">
        <v>41104</v>
      </c>
      <c r="F160" s="101" t="s">
        <v>5037</v>
      </c>
      <c r="G160" s="101"/>
      <c r="H160" s="91">
        <f t="shared" si="4"/>
        <v>157</v>
      </c>
      <c r="I160" s="92">
        <f t="shared" si="5"/>
        <v>12</v>
      </c>
      <c r="J160" s="95"/>
      <c r="K160" s="103">
        <v>1096</v>
      </c>
      <c r="L160" s="103"/>
      <c r="M160" s="103"/>
      <c r="N160" s="103"/>
      <c r="O160" s="103">
        <v>20</v>
      </c>
      <c r="P160" s="102"/>
      <c r="Q160" s="98">
        <f>IF(K160&lt;&gt;"",IF(K160/100&gt;wsp!A$10,0,ROUNDDOWN(wsp!A$8*(wsp!A$10-K160/100)^wsp!A$9,0)),"")</f>
        <v>0</v>
      </c>
      <c r="R160" s="98" t="str">
        <f>IF(L160&lt;&gt;"",IF(L160/100&gt;wsp!C$10,0,ROUNDDOWN(wsp!C$8*(wsp!C$10-L160/100)^wsp!C$9,0)),"")</f>
        <v/>
      </c>
      <c r="S160" s="98" t="str">
        <f>IF(M160&lt;&gt;"",IF(M160/100&lt;wsp!H$10,0,ROUNDDOWN(wsp!H$8*(M160/100-wsp!H$10)^wsp!H$9,0)),"")</f>
        <v/>
      </c>
      <c r="T160" s="98" t="str">
        <f>IF(N160&lt;&gt;"",IF(N160/100&lt;wsp!J$10,0,ROUNDDOWN(wsp!J$8*(N160/100-wsp!J$10)^wsp!J$9,0)),"")</f>
        <v/>
      </c>
      <c r="U160" s="98">
        <f>IF(O160&lt;&gt;"",IF(O160&lt;wsp!O$10,0,ROUNDDOWN(wsp!O$8*(O160-wsp!O$10)^wsp!O$9,0)),"")</f>
        <v>12</v>
      </c>
    </row>
    <row r="161" spans="1:21" x14ac:dyDescent="0.25">
      <c r="A161" s="100">
        <v>158</v>
      </c>
      <c r="B161" s="100">
        <v>37</v>
      </c>
      <c r="C161" s="100" t="s">
        <v>5486</v>
      </c>
      <c r="D161" s="100" t="s">
        <v>5397</v>
      </c>
      <c r="E161" s="134">
        <v>41248</v>
      </c>
      <c r="F161" s="101" t="s">
        <v>4901</v>
      </c>
      <c r="G161" s="101"/>
      <c r="H161" s="91">
        <f t="shared" si="4"/>
        <v>157</v>
      </c>
      <c r="I161" s="92">
        <f t="shared" si="5"/>
        <v>12</v>
      </c>
      <c r="J161" s="95"/>
      <c r="K161" s="103"/>
      <c r="L161" s="103">
        <v>6184</v>
      </c>
      <c r="M161" s="103"/>
      <c r="N161" s="103">
        <v>322</v>
      </c>
      <c r="O161" s="103"/>
      <c r="P161" s="102"/>
      <c r="Q161" s="98" t="str">
        <f>IF(K161&lt;&gt;"",IF(K161/100&gt;wsp!A$10,0,ROUNDDOWN(wsp!A$8*(wsp!A$10-K161/100)^wsp!A$9,0)),"")</f>
        <v/>
      </c>
      <c r="R161" s="98">
        <f>IF(L161&lt;&gt;"",IF(L161/100&gt;wsp!C$10,0,ROUNDDOWN(wsp!C$8*(wsp!C$10-L161/100)^wsp!C$9,0)),"")</f>
        <v>0</v>
      </c>
      <c r="S161" s="98" t="str">
        <f>IF(M161&lt;&gt;"",IF(M161/100&lt;wsp!H$10,0,ROUNDDOWN(wsp!H$8*(M161/100-wsp!H$10)^wsp!H$9,0)),"")</f>
        <v/>
      </c>
      <c r="T161" s="98">
        <f>IF(N161&lt;&gt;"",IF(N161/100&lt;wsp!J$10,0,ROUNDDOWN(wsp!J$8*(N161/100-wsp!J$10)^wsp!J$9,0)),"")</f>
        <v>12</v>
      </c>
      <c r="U161" s="98" t="str">
        <f>IF(O161&lt;&gt;"",IF(O161&lt;wsp!O$10,0,ROUNDDOWN(wsp!O$8*(O161-wsp!O$10)^wsp!O$9,0)),"")</f>
        <v/>
      </c>
    </row>
    <row r="162" spans="1:21" x14ac:dyDescent="0.25">
      <c r="A162" s="100">
        <v>159</v>
      </c>
      <c r="B162" s="100">
        <v>463</v>
      </c>
      <c r="C162" s="100" t="s">
        <v>5487</v>
      </c>
      <c r="D162" s="100" t="s">
        <v>5357</v>
      </c>
      <c r="E162" s="134">
        <v>40544</v>
      </c>
      <c r="F162" s="101" t="s">
        <v>5066</v>
      </c>
      <c r="G162" s="101"/>
      <c r="H162" s="91">
        <f t="shared" si="4"/>
        <v>157</v>
      </c>
      <c r="I162" s="92">
        <f t="shared" si="5"/>
        <v>12</v>
      </c>
      <c r="J162" s="95"/>
      <c r="K162" s="103"/>
      <c r="L162" s="103">
        <v>5901</v>
      </c>
      <c r="M162" s="103"/>
      <c r="N162" s="103">
        <v>322</v>
      </c>
      <c r="O162" s="103"/>
      <c r="P162" s="102"/>
      <c r="Q162" s="98" t="str">
        <f>IF(K162&lt;&gt;"",IF(K162/100&gt;wsp!A$10,0,ROUNDDOWN(wsp!A$8*(wsp!A$10-K162/100)^wsp!A$9,0)),"")</f>
        <v/>
      </c>
      <c r="R162" s="98">
        <f>IF(L162&lt;&gt;"",IF(L162/100&gt;wsp!C$10,0,ROUNDDOWN(wsp!C$8*(wsp!C$10-L162/100)^wsp!C$9,0)),"")</f>
        <v>0</v>
      </c>
      <c r="S162" s="98" t="str">
        <f>IF(M162&lt;&gt;"",IF(M162/100&lt;wsp!H$10,0,ROUNDDOWN(wsp!H$8*(M162/100-wsp!H$10)^wsp!H$9,0)),"")</f>
        <v/>
      </c>
      <c r="T162" s="98">
        <f>IF(N162&lt;&gt;"",IF(N162/100&lt;wsp!J$10,0,ROUNDDOWN(wsp!J$8*(N162/100-wsp!J$10)^wsp!J$9,0)),"")</f>
        <v>12</v>
      </c>
      <c r="U162" s="98" t="str">
        <f>IF(O162&lt;&gt;"",IF(O162&lt;wsp!O$10,0,ROUNDDOWN(wsp!O$8*(O162-wsp!O$10)^wsp!O$9,0)),"")</f>
        <v/>
      </c>
    </row>
    <row r="163" spans="1:21" x14ac:dyDescent="0.25">
      <c r="A163" s="100">
        <v>160</v>
      </c>
      <c r="B163" s="100">
        <v>510</v>
      </c>
      <c r="C163" s="100" t="s">
        <v>5488</v>
      </c>
      <c r="D163" s="100" t="s">
        <v>5327</v>
      </c>
      <c r="E163" s="134">
        <v>40881</v>
      </c>
      <c r="F163" s="101" t="s">
        <v>5074</v>
      </c>
      <c r="G163" s="101"/>
      <c r="H163" s="91">
        <f t="shared" si="4"/>
        <v>157</v>
      </c>
      <c r="I163" s="92">
        <f t="shared" si="5"/>
        <v>12</v>
      </c>
      <c r="J163" s="95"/>
      <c r="K163" s="103"/>
      <c r="L163" s="103">
        <v>5738</v>
      </c>
      <c r="M163" s="103"/>
      <c r="N163" s="103">
        <v>312</v>
      </c>
      <c r="O163" s="103"/>
      <c r="P163" s="102"/>
      <c r="Q163" s="98" t="str">
        <f>IF(K163&lt;&gt;"",IF(K163/100&gt;wsp!A$10,0,ROUNDDOWN(wsp!A$8*(wsp!A$10-K163/100)^wsp!A$9,0)),"")</f>
        <v/>
      </c>
      <c r="R163" s="98">
        <f>IF(L163&lt;&gt;"",IF(L163/100&gt;wsp!C$10,0,ROUNDDOWN(wsp!C$8*(wsp!C$10-L163/100)^wsp!C$9,0)),"")</f>
        <v>2</v>
      </c>
      <c r="S163" s="98" t="str">
        <f>IF(M163&lt;&gt;"",IF(M163/100&lt;wsp!H$10,0,ROUNDDOWN(wsp!H$8*(M163/100-wsp!H$10)^wsp!H$9,0)),"")</f>
        <v/>
      </c>
      <c r="T163" s="98">
        <f>IF(N163&lt;&gt;"",IF(N163/100&lt;wsp!J$10,0,ROUNDDOWN(wsp!J$8*(N163/100-wsp!J$10)^wsp!J$9,0)),"")</f>
        <v>10</v>
      </c>
      <c r="U163" s="98" t="str">
        <f>IF(O163&lt;&gt;"",IF(O163&lt;wsp!O$10,0,ROUNDDOWN(wsp!O$8*(O163-wsp!O$10)^wsp!O$9,0)),"")</f>
        <v/>
      </c>
    </row>
    <row r="164" spans="1:21" x14ac:dyDescent="0.25">
      <c r="A164" s="100">
        <v>161</v>
      </c>
      <c r="B164" s="100">
        <v>536</v>
      </c>
      <c r="C164" s="100" t="s">
        <v>5489</v>
      </c>
      <c r="D164" s="100" t="s">
        <v>5335</v>
      </c>
      <c r="E164" s="134">
        <v>40891</v>
      </c>
      <c r="F164" s="101" t="s">
        <v>5074</v>
      </c>
      <c r="G164" s="101"/>
      <c r="H164" s="91">
        <f t="shared" si="4"/>
        <v>157</v>
      </c>
      <c r="I164" s="92">
        <f t="shared" si="5"/>
        <v>12</v>
      </c>
      <c r="J164" s="95"/>
      <c r="K164" s="103"/>
      <c r="L164" s="103">
        <v>5557</v>
      </c>
      <c r="M164" s="103"/>
      <c r="N164" s="103">
        <v>296</v>
      </c>
      <c r="O164" s="103"/>
      <c r="P164" s="102"/>
      <c r="Q164" s="98" t="str">
        <f>IF(K164&lt;&gt;"",IF(K164/100&gt;wsp!A$10,0,ROUNDDOWN(wsp!A$8*(wsp!A$10-K164/100)^wsp!A$9,0)),"")</f>
        <v/>
      </c>
      <c r="R164" s="98">
        <f>IF(L164&lt;&gt;"",IF(L164/100&gt;wsp!C$10,0,ROUNDDOWN(wsp!C$8*(wsp!C$10-L164/100)^wsp!C$9,0)),"")</f>
        <v>6</v>
      </c>
      <c r="S164" s="98" t="str">
        <f>IF(M164&lt;&gt;"",IF(M164/100&lt;wsp!H$10,0,ROUNDDOWN(wsp!H$8*(M164/100-wsp!H$10)^wsp!H$9,0)),"")</f>
        <v/>
      </c>
      <c r="T164" s="98">
        <f>IF(N164&lt;&gt;"",IF(N164/100&lt;wsp!J$10,0,ROUNDDOWN(wsp!J$8*(N164/100-wsp!J$10)^wsp!J$9,0)),"")</f>
        <v>6</v>
      </c>
      <c r="U164" s="98" t="str">
        <f>IF(O164&lt;&gt;"",IF(O164&lt;wsp!O$10,0,ROUNDDOWN(wsp!O$8*(O164-wsp!O$10)^wsp!O$9,0)),"")</f>
        <v/>
      </c>
    </row>
    <row r="165" spans="1:21" x14ac:dyDescent="0.3">
      <c r="A165" s="100">
        <v>162</v>
      </c>
      <c r="B165" s="100">
        <v>113</v>
      </c>
      <c r="C165" s="135" t="s">
        <v>5342</v>
      </c>
      <c r="D165" s="135" t="s">
        <v>5343</v>
      </c>
      <c r="E165" s="136">
        <v>40812</v>
      </c>
      <c r="F165" s="135" t="s">
        <v>5344</v>
      </c>
      <c r="G165" s="135"/>
      <c r="H165" s="91">
        <f t="shared" si="4"/>
        <v>162</v>
      </c>
      <c r="I165" s="92">
        <f t="shared" si="5"/>
        <v>11</v>
      </c>
      <c r="J165" s="95"/>
      <c r="K165" s="103">
        <v>1144</v>
      </c>
      <c r="L165" s="103"/>
      <c r="M165" s="103"/>
      <c r="N165" s="103">
        <v>316</v>
      </c>
      <c r="O165" s="103"/>
      <c r="P165" s="102"/>
      <c r="Q165" s="98">
        <f>IF(K165&lt;&gt;"",IF(K165/100&gt;wsp!A$10,0,ROUNDDOWN(wsp!A$8*(wsp!A$10-K165/100)^wsp!A$9,0)),"")</f>
        <v>0</v>
      </c>
      <c r="R165" s="98" t="str">
        <f>IF(L165&lt;&gt;"",IF(L165/100&gt;wsp!C$10,0,ROUNDDOWN(wsp!C$8*(wsp!C$10-L165/100)^wsp!C$9,0)),"")</f>
        <v/>
      </c>
      <c r="S165" s="98" t="str">
        <f>IF(M165&lt;&gt;"",IF(M165/100&lt;wsp!H$10,0,ROUNDDOWN(wsp!H$8*(M165/100-wsp!H$10)^wsp!H$9,0)),"")</f>
        <v/>
      </c>
      <c r="T165" s="98">
        <f>IF(N165&lt;&gt;"",IF(N165/100&lt;wsp!J$10,0,ROUNDDOWN(wsp!J$8*(N165/100-wsp!J$10)^wsp!J$9,0)),"")</f>
        <v>11</v>
      </c>
      <c r="U165" s="98" t="str">
        <f>IF(O165&lt;&gt;"",IF(O165&lt;wsp!O$10,0,ROUNDDOWN(wsp!O$8*(O165-wsp!O$10)^wsp!O$9,0)),"")</f>
        <v/>
      </c>
    </row>
    <row r="166" spans="1:21" x14ac:dyDescent="0.3">
      <c r="A166" s="100">
        <v>163</v>
      </c>
      <c r="B166" s="100">
        <v>525</v>
      </c>
      <c r="C166" s="135" t="s">
        <v>5345</v>
      </c>
      <c r="D166" s="135" t="s">
        <v>5346</v>
      </c>
      <c r="E166" s="136">
        <v>40960</v>
      </c>
      <c r="F166" s="135" t="s">
        <v>5074</v>
      </c>
      <c r="G166" s="135"/>
      <c r="H166" s="91">
        <f t="shared" si="4"/>
        <v>162</v>
      </c>
      <c r="I166" s="92">
        <f t="shared" si="5"/>
        <v>11</v>
      </c>
      <c r="J166" s="95"/>
      <c r="K166" s="103"/>
      <c r="L166" s="103"/>
      <c r="M166" s="103"/>
      <c r="N166" s="103">
        <v>315</v>
      </c>
      <c r="O166" s="103"/>
      <c r="P166" s="102"/>
      <c r="Q166" s="98" t="str">
        <f>IF(K166&lt;&gt;"",IF(K166/100&gt;wsp!A$10,0,ROUNDDOWN(wsp!A$8*(wsp!A$10-K166/100)^wsp!A$9,0)),"")</f>
        <v/>
      </c>
      <c r="R166" s="98" t="str">
        <f>IF(L166&lt;&gt;"",IF(L166/100&gt;wsp!C$10,0,ROUNDDOWN(wsp!C$8*(wsp!C$10-L166/100)^wsp!C$9,0)),"")</f>
        <v/>
      </c>
      <c r="S166" s="98" t="str">
        <f>IF(M166&lt;&gt;"",IF(M166/100&lt;wsp!H$10,0,ROUNDDOWN(wsp!H$8*(M166/100-wsp!H$10)^wsp!H$9,0)),"")</f>
        <v/>
      </c>
      <c r="T166" s="98">
        <f>IF(N166&lt;&gt;"",IF(N166/100&lt;wsp!J$10,0,ROUNDDOWN(wsp!J$8*(N166/100-wsp!J$10)^wsp!J$9,0)),"")</f>
        <v>11</v>
      </c>
      <c r="U166" s="98" t="str">
        <f>IF(O166&lt;&gt;"",IF(O166&lt;wsp!O$10,0,ROUNDDOWN(wsp!O$8*(O166-wsp!O$10)^wsp!O$9,0)),"")</f>
        <v/>
      </c>
    </row>
    <row r="167" spans="1:21" x14ac:dyDescent="0.25">
      <c r="A167" s="100">
        <v>164</v>
      </c>
      <c r="B167" s="100">
        <v>27</v>
      </c>
      <c r="C167" s="100" t="s">
        <v>5490</v>
      </c>
      <c r="D167" s="100" t="s">
        <v>5491</v>
      </c>
      <c r="E167" s="134">
        <v>41233</v>
      </c>
      <c r="F167" s="101" t="s">
        <v>4901</v>
      </c>
      <c r="G167" s="101"/>
      <c r="H167" s="91">
        <f t="shared" si="4"/>
        <v>162</v>
      </c>
      <c r="I167" s="92">
        <f t="shared" si="5"/>
        <v>11</v>
      </c>
      <c r="J167" s="95"/>
      <c r="K167" s="103"/>
      <c r="L167" s="103">
        <v>6613</v>
      </c>
      <c r="M167" s="103"/>
      <c r="N167" s="103">
        <v>318</v>
      </c>
      <c r="O167" s="103"/>
      <c r="P167" s="102"/>
      <c r="Q167" s="98" t="str">
        <f>IF(K167&lt;&gt;"",IF(K167/100&gt;wsp!A$10,0,ROUNDDOWN(wsp!A$8*(wsp!A$10-K167/100)^wsp!A$9,0)),"")</f>
        <v/>
      </c>
      <c r="R167" s="98">
        <f>IF(L167&lt;&gt;"",IF(L167/100&gt;wsp!C$10,0,ROUNDDOWN(wsp!C$8*(wsp!C$10-L167/100)^wsp!C$9,0)),"")</f>
        <v>0</v>
      </c>
      <c r="S167" s="98" t="str">
        <f>IF(M167&lt;&gt;"",IF(M167/100&lt;wsp!H$10,0,ROUNDDOWN(wsp!H$8*(M167/100-wsp!H$10)^wsp!H$9,0)),"")</f>
        <v/>
      </c>
      <c r="T167" s="98">
        <f>IF(N167&lt;&gt;"",IF(N167/100&lt;wsp!J$10,0,ROUNDDOWN(wsp!J$8*(N167/100-wsp!J$10)^wsp!J$9,0)),"")</f>
        <v>11</v>
      </c>
      <c r="U167" s="98" t="str">
        <f>IF(O167&lt;&gt;"",IF(O167&lt;wsp!O$10,0,ROUNDDOWN(wsp!O$8*(O167-wsp!O$10)^wsp!O$9,0)),"")</f>
        <v/>
      </c>
    </row>
    <row r="168" spans="1:21" x14ac:dyDescent="0.25">
      <c r="A168" s="100">
        <v>165</v>
      </c>
      <c r="B168" s="100">
        <v>79</v>
      </c>
      <c r="C168" s="100" t="s">
        <v>5492</v>
      </c>
      <c r="D168" s="100" t="s">
        <v>5319</v>
      </c>
      <c r="E168" s="134">
        <v>40562</v>
      </c>
      <c r="F168" s="101" t="s">
        <v>5117</v>
      </c>
      <c r="G168" s="101"/>
      <c r="H168" s="91">
        <f t="shared" si="4"/>
        <v>162</v>
      </c>
      <c r="I168" s="92">
        <f t="shared" si="5"/>
        <v>11</v>
      </c>
      <c r="J168" s="95"/>
      <c r="K168" s="103"/>
      <c r="L168" s="103">
        <v>6107</v>
      </c>
      <c r="M168" s="103"/>
      <c r="N168" s="103">
        <v>315</v>
      </c>
      <c r="O168" s="103"/>
      <c r="P168" s="102"/>
      <c r="Q168" s="98" t="str">
        <f>IF(K168&lt;&gt;"",IF(K168/100&gt;wsp!A$10,0,ROUNDDOWN(wsp!A$8*(wsp!A$10-K168/100)^wsp!A$9,0)),"")</f>
        <v/>
      </c>
      <c r="R168" s="98">
        <f>IF(L168&lt;&gt;"",IF(L168/100&gt;wsp!C$10,0,ROUNDDOWN(wsp!C$8*(wsp!C$10-L168/100)^wsp!C$9,0)),"")</f>
        <v>0</v>
      </c>
      <c r="S168" s="98" t="str">
        <f>IF(M168&lt;&gt;"",IF(M168/100&lt;wsp!H$10,0,ROUNDDOWN(wsp!H$8*(M168/100-wsp!H$10)^wsp!H$9,0)),"")</f>
        <v/>
      </c>
      <c r="T168" s="98">
        <f>IF(N168&lt;&gt;"",IF(N168/100&lt;wsp!J$10,0,ROUNDDOWN(wsp!J$8*(N168/100-wsp!J$10)^wsp!J$9,0)),"")</f>
        <v>11</v>
      </c>
      <c r="U168" s="98" t="str">
        <f>IF(O168&lt;&gt;"",IF(O168&lt;wsp!O$10,0,ROUNDDOWN(wsp!O$8*(O168-wsp!O$10)^wsp!O$9,0)),"")</f>
        <v/>
      </c>
    </row>
    <row r="169" spans="1:21" x14ac:dyDescent="0.25">
      <c r="A169" s="100">
        <v>166</v>
      </c>
      <c r="B169" s="100">
        <v>327</v>
      </c>
      <c r="C169" s="100" t="s">
        <v>5493</v>
      </c>
      <c r="D169" s="100" t="s">
        <v>5385</v>
      </c>
      <c r="E169" s="134">
        <v>41153</v>
      </c>
      <c r="F169" s="101" t="s">
        <v>5155</v>
      </c>
      <c r="G169" s="101"/>
      <c r="H169" s="91">
        <f t="shared" si="4"/>
        <v>162</v>
      </c>
      <c r="I169" s="92">
        <f t="shared" si="5"/>
        <v>11</v>
      </c>
      <c r="J169" s="95"/>
      <c r="K169" s="103"/>
      <c r="L169" s="103">
        <v>5610</v>
      </c>
      <c r="M169" s="103"/>
      <c r="N169" s="103">
        <v>296</v>
      </c>
      <c r="O169" s="103"/>
      <c r="P169" s="102"/>
      <c r="Q169" s="98" t="str">
        <f>IF(K169&lt;&gt;"",IF(K169/100&gt;wsp!A$10,0,ROUNDDOWN(wsp!A$8*(wsp!A$10-K169/100)^wsp!A$9,0)),"")</f>
        <v/>
      </c>
      <c r="R169" s="98">
        <f>IF(L169&lt;&gt;"",IF(L169/100&gt;wsp!C$10,0,ROUNDDOWN(wsp!C$8*(wsp!C$10-L169/100)^wsp!C$9,0)),"")</f>
        <v>5</v>
      </c>
      <c r="S169" s="98" t="str">
        <f>IF(M169&lt;&gt;"",IF(M169/100&lt;wsp!H$10,0,ROUNDDOWN(wsp!H$8*(M169/100-wsp!H$10)^wsp!H$9,0)),"")</f>
        <v/>
      </c>
      <c r="T169" s="98">
        <f>IF(N169&lt;&gt;"",IF(N169/100&lt;wsp!J$10,0,ROUNDDOWN(wsp!J$8*(N169/100-wsp!J$10)^wsp!J$9,0)),"")</f>
        <v>6</v>
      </c>
      <c r="U169" s="98" t="str">
        <f>IF(O169&lt;&gt;"",IF(O169&lt;wsp!O$10,0,ROUNDDOWN(wsp!O$8*(O169-wsp!O$10)^wsp!O$9,0)),"")</f>
        <v/>
      </c>
    </row>
    <row r="170" spans="1:21" x14ac:dyDescent="0.3">
      <c r="A170" s="100">
        <v>167</v>
      </c>
      <c r="B170" s="100">
        <v>150</v>
      </c>
      <c r="C170" s="135" t="s">
        <v>5215</v>
      </c>
      <c r="D170" s="135" t="s">
        <v>5292</v>
      </c>
      <c r="E170" s="136">
        <v>40800</v>
      </c>
      <c r="F170" s="135" t="s">
        <v>4957</v>
      </c>
      <c r="G170" s="135"/>
      <c r="H170" s="91">
        <f t="shared" si="4"/>
        <v>167</v>
      </c>
      <c r="I170" s="92">
        <f t="shared" si="5"/>
        <v>10</v>
      </c>
      <c r="J170" s="95"/>
      <c r="K170" s="103">
        <v>1055</v>
      </c>
      <c r="L170" s="103"/>
      <c r="M170" s="103"/>
      <c r="N170" s="103">
        <v>290</v>
      </c>
      <c r="O170" s="103"/>
      <c r="P170" s="102"/>
      <c r="Q170" s="98">
        <f>IF(K170&lt;&gt;"",IF(K170/100&gt;wsp!A$10,0,ROUNDDOWN(wsp!A$8*(wsp!A$10-K170/100)^wsp!A$9,0)),"")</f>
        <v>5</v>
      </c>
      <c r="R170" s="98" t="str">
        <f>IF(L170&lt;&gt;"",IF(L170/100&gt;wsp!C$10,0,ROUNDDOWN(wsp!C$8*(wsp!C$10-L170/100)^wsp!C$9,0)),"")</f>
        <v/>
      </c>
      <c r="S170" s="98" t="str">
        <f>IF(M170&lt;&gt;"",IF(M170/100&lt;wsp!H$10,0,ROUNDDOWN(wsp!H$8*(M170/100-wsp!H$10)^wsp!H$9,0)),"")</f>
        <v/>
      </c>
      <c r="T170" s="98">
        <f>IF(N170&lt;&gt;"",IF(N170/100&lt;wsp!J$10,0,ROUNDDOWN(wsp!J$8*(N170/100-wsp!J$10)^wsp!J$9,0)),"")</f>
        <v>5</v>
      </c>
      <c r="U170" s="98" t="str">
        <f>IF(O170&lt;&gt;"",IF(O170&lt;wsp!O$10,0,ROUNDDOWN(wsp!O$8*(O170-wsp!O$10)^wsp!O$9,0)),"")</f>
        <v/>
      </c>
    </row>
    <row r="171" spans="1:21" x14ac:dyDescent="0.25">
      <c r="A171" s="100">
        <v>168</v>
      </c>
      <c r="B171" s="100">
        <v>318</v>
      </c>
      <c r="C171" s="100" t="s">
        <v>5494</v>
      </c>
      <c r="D171" s="100" t="s">
        <v>5332</v>
      </c>
      <c r="E171" s="134">
        <v>40663</v>
      </c>
      <c r="F171" s="101" t="s">
        <v>5010</v>
      </c>
      <c r="G171" s="101"/>
      <c r="H171" s="91">
        <f t="shared" si="4"/>
        <v>167</v>
      </c>
      <c r="I171" s="92">
        <f t="shared" si="5"/>
        <v>10</v>
      </c>
      <c r="J171" s="95"/>
      <c r="K171" s="103"/>
      <c r="L171" s="103">
        <v>5936</v>
      </c>
      <c r="M171" s="103"/>
      <c r="N171" s="103">
        <v>313</v>
      </c>
      <c r="O171" s="103"/>
      <c r="P171" s="102"/>
      <c r="Q171" s="98" t="str">
        <f>IF(K171&lt;&gt;"",IF(K171/100&gt;wsp!A$10,0,ROUNDDOWN(wsp!A$8*(wsp!A$10-K171/100)^wsp!A$9,0)),"")</f>
        <v/>
      </c>
      <c r="R171" s="98">
        <f>IF(L171&lt;&gt;"",IF(L171/100&gt;wsp!C$10,0,ROUNDDOWN(wsp!C$8*(wsp!C$10-L171/100)^wsp!C$9,0)),"")</f>
        <v>0</v>
      </c>
      <c r="S171" s="98" t="str">
        <f>IF(M171&lt;&gt;"",IF(M171/100&lt;wsp!H$10,0,ROUNDDOWN(wsp!H$8*(M171/100-wsp!H$10)^wsp!H$9,0)),"")</f>
        <v/>
      </c>
      <c r="T171" s="98">
        <f>IF(N171&lt;&gt;"",IF(N171/100&lt;wsp!J$10,0,ROUNDDOWN(wsp!J$8*(N171/100-wsp!J$10)^wsp!J$9,0)),"")</f>
        <v>10</v>
      </c>
      <c r="U171" s="98" t="str">
        <f>IF(O171&lt;&gt;"",IF(O171&lt;wsp!O$10,0,ROUNDDOWN(wsp!O$8*(O171-wsp!O$10)^wsp!O$9,0)),"")</f>
        <v/>
      </c>
    </row>
    <row r="172" spans="1:21" x14ac:dyDescent="0.25">
      <c r="A172" s="100">
        <v>169</v>
      </c>
      <c r="B172" s="100">
        <v>390</v>
      </c>
      <c r="C172" s="100" t="s">
        <v>5495</v>
      </c>
      <c r="D172" s="100" t="s">
        <v>5292</v>
      </c>
      <c r="E172" s="134">
        <v>40547</v>
      </c>
      <c r="F172" s="101" t="s">
        <v>5050</v>
      </c>
      <c r="G172" s="101"/>
      <c r="H172" s="91">
        <f t="shared" si="4"/>
        <v>167</v>
      </c>
      <c r="I172" s="92">
        <f t="shared" si="5"/>
        <v>10</v>
      </c>
      <c r="J172" s="95"/>
      <c r="K172" s="103"/>
      <c r="L172" s="103">
        <v>5971</v>
      </c>
      <c r="M172" s="103"/>
      <c r="N172" s="103">
        <v>312</v>
      </c>
      <c r="O172" s="103"/>
      <c r="P172" s="102"/>
      <c r="Q172" s="98" t="str">
        <f>IF(K172&lt;&gt;"",IF(K172/100&gt;wsp!A$10,0,ROUNDDOWN(wsp!A$8*(wsp!A$10-K172/100)^wsp!A$9,0)),"")</f>
        <v/>
      </c>
      <c r="R172" s="98">
        <f>IF(L172&lt;&gt;"",IF(L172/100&gt;wsp!C$10,0,ROUNDDOWN(wsp!C$8*(wsp!C$10-L172/100)^wsp!C$9,0)),"")</f>
        <v>0</v>
      </c>
      <c r="S172" s="98" t="str">
        <f>IF(M172&lt;&gt;"",IF(M172/100&lt;wsp!H$10,0,ROUNDDOWN(wsp!H$8*(M172/100-wsp!H$10)^wsp!H$9,0)),"")</f>
        <v/>
      </c>
      <c r="T172" s="98">
        <f>IF(N172&lt;&gt;"",IF(N172/100&lt;wsp!J$10,0,ROUNDDOWN(wsp!J$8*(N172/100-wsp!J$10)^wsp!J$9,0)),"")</f>
        <v>10</v>
      </c>
      <c r="U172" s="98" t="str">
        <f>IF(O172&lt;&gt;"",IF(O172&lt;wsp!O$10,0,ROUNDDOWN(wsp!O$8*(O172-wsp!O$10)^wsp!O$9,0)),"")</f>
        <v/>
      </c>
    </row>
    <row r="173" spans="1:21" x14ac:dyDescent="0.25">
      <c r="A173" s="100">
        <v>170</v>
      </c>
      <c r="B173" s="100">
        <v>490</v>
      </c>
      <c r="C173" s="100" t="s">
        <v>5496</v>
      </c>
      <c r="D173" s="100" t="s">
        <v>5397</v>
      </c>
      <c r="E173" s="134">
        <v>40837</v>
      </c>
      <c r="F173" s="101" t="s">
        <v>5072</v>
      </c>
      <c r="G173" s="101"/>
      <c r="H173" s="91">
        <f t="shared" si="4"/>
        <v>167</v>
      </c>
      <c r="I173" s="92">
        <f t="shared" si="5"/>
        <v>10</v>
      </c>
      <c r="J173" s="95"/>
      <c r="K173" s="103"/>
      <c r="L173" s="103">
        <v>7108</v>
      </c>
      <c r="M173" s="103"/>
      <c r="N173" s="103">
        <v>313</v>
      </c>
      <c r="O173" s="103"/>
      <c r="P173" s="102"/>
      <c r="Q173" s="98" t="str">
        <f>IF(K173&lt;&gt;"",IF(K173/100&gt;wsp!A$10,0,ROUNDDOWN(wsp!A$8*(wsp!A$10-K173/100)^wsp!A$9,0)),"")</f>
        <v/>
      </c>
      <c r="R173" s="98">
        <f>IF(L173&lt;&gt;"",IF(L173/100&gt;wsp!C$10,0,ROUNDDOWN(wsp!C$8*(wsp!C$10-L173/100)^wsp!C$9,0)),"")</f>
        <v>0</v>
      </c>
      <c r="S173" s="98" t="str">
        <f>IF(M173&lt;&gt;"",IF(M173/100&lt;wsp!H$10,0,ROUNDDOWN(wsp!H$8*(M173/100-wsp!H$10)^wsp!H$9,0)),"")</f>
        <v/>
      </c>
      <c r="T173" s="98">
        <f>IF(N173&lt;&gt;"",IF(N173/100&lt;wsp!J$10,0,ROUNDDOWN(wsp!J$8*(N173/100-wsp!J$10)^wsp!J$9,0)),"")</f>
        <v>10</v>
      </c>
      <c r="U173" s="98" t="str">
        <f>IF(O173&lt;&gt;"",IF(O173&lt;wsp!O$10,0,ROUNDDOWN(wsp!O$8*(O173-wsp!O$10)^wsp!O$9,0)),"")</f>
        <v/>
      </c>
    </row>
    <row r="174" spans="1:21" x14ac:dyDescent="0.25">
      <c r="A174" s="100">
        <v>171</v>
      </c>
      <c r="B174" s="100">
        <v>504</v>
      </c>
      <c r="C174" s="100" t="s">
        <v>5497</v>
      </c>
      <c r="D174" s="100" t="s">
        <v>5498</v>
      </c>
      <c r="E174" s="134">
        <v>41088</v>
      </c>
      <c r="F174" s="101" t="s">
        <v>5074</v>
      </c>
      <c r="G174" s="101"/>
      <c r="H174" s="91">
        <f t="shared" si="4"/>
        <v>167</v>
      </c>
      <c r="I174" s="92">
        <f t="shared" si="5"/>
        <v>10</v>
      </c>
      <c r="J174" s="95"/>
      <c r="K174" s="103"/>
      <c r="L174" s="103">
        <v>5727</v>
      </c>
      <c r="M174" s="103"/>
      <c r="N174" s="103">
        <v>306</v>
      </c>
      <c r="O174" s="103"/>
      <c r="P174" s="102"/>
      <c r="Q174" s="98" t="str">
        <f>IF(K174&lt;&gt;"",IF(K174/100&gt;wsp!A$10,0,ROUNDDOWN(wsp!A$8*(wsp!A$10-K174/100)^wsp!A$9,0)),"")</f>
        <v/>
      </c>
      <c r="R174" s="98">
        <f>IF(L174&lt;&gt;"",IF(L174/100&gt;wsp!C$10,0,ROUNDDOWN(wsp!C$8*(wsp!C$10-L174/100)^wsp!C$9,0)),"")</f>
        <v>2</v>
      </c>
      <c r="S174" s="98" t="str">
        <f>IF(M174&lt;&gt;"",IF(M174/100&lt;wsp!H$10,0,ROUNDDOWN(wsp!H$8*(M174/100-wsp!H$10)^wsp!H$9,0)),"")</f>
        <v/>
      </c>
      <c r="T174" s="98">
        <f>IF(N174&lt;&gt;"",IF(N174/100&lt;wsp!J$10,0,ROUNDDOWN(wsp!J$8*(N174/100-wsp!J$10)^wsp!J$9,0)),"")</f>
        <v>8</v>
      </c>
      <c r="U174" s="98" t="str">
        <f>IF(O174&lt;&gt;"",IF(O174&lt;wsp!O$10,0,ROUNDDOWN(wsp!O$8*(O174-wsp!O$10)^wsp!O$9,0)),"")</f>
        <v/>
      </c>
    </row>
    <row r="175" spans="1:21" x14ac:dyDescent="0.25">
      <c r="A175" s="100">
        <v>172</v>
      </c>
      <c r="B175" s="100">
        <v>91</v>
      </c>
      <c r="C175" s="100" t="s">
        <v>5535</v>
      </c>
      <c r="D175" s="100" t="s">
        <v>5281</v>
      </c>
      <c r="E175" s="134">
        <v>41054</v>
      </c>
      <c r="F175" s="101" t="s">
        <v>5123</v>
      </c>
      <c r="G175" s="101"/>
      <c r="H175" s="91">
        <f t="shared" si="4"/>
        <v>167</v>
      </c>
      <c r="I175" s="92">
        <f t="shared" si="5"/>
        <v>10</v>
      </c>
      <c r="J175" s="95"/>
      <c r="K175" s="103"/>
      <c r="L175" s="103">
        <v>6385</v>
      </c>
      <c r="M175" s="103"/>
      <c r="N175" s="103"/>
      <c r="O175" s="103">
        <v>19</v>
      </c>
      <c r="P175" s="102"/>
      <c r="Q175" s="98" t="str">
        <f>IF(K175&lt;&gt;"",IF(K175/100&gt;wsp!A$10,0,ROUNDDOWN(wsp!A$8*(wsp!A$10-K175/100)^wsp!A$9,0)),"")</f>
        <v/>
      </c>
      <c r="R175" s="98">
        <f>IF(L175&lt;&gt;"",IF(L175/100&gt;wsp!C$10,0,ROUNDDOWN(wsp!C$8*(wsp!C$10-L175/100)^wsp!C$9,0)),"")</f>
        <v>0</v>
      </c>
      <c r="S175" s="98" t="str">
        <f>IF(M175&lt;&gt;"",IF(M175/100&lt;wsp!H$10,0,ROUNDDOWN(wsp!H$8*(M175/100-wsp!H$10)^wsp!H$9,0)),"")</f>
        <v/>
      </c>
      <c r="T175" s="98" t="str">
        <f>IF(N175&lt;&gt;"",IF(N175/100&lt;wsp!J$10,0,ROUNDDOWN(wsp!J$8*(N175/100-wsp!J$10)^wsp!J$9,0)),"")</f>
        <v/>
      </c>
      <c r="U175" s="98">
        <f>IF(O175&lt;&gt;"",IF(O175&lt;wsp!O$10,0,ROUNDDOWN(wsp!O$8*(O175-wsp!O$10)^wsp!O$9,0)),"")</f>
        <v>10</v>
      </c>
    </row>
    <row r="176" spans="1:21" x14ac:dyDescent="0.3">
      <c r="A176" s="100">
        <v>173</v>
      </c>
      <c r="B176" s="100">
        <v>409</v>
      </c>
      <c r="C176" s="135" t="s">
        <v>5347</v>
      </c>
      <c r="D176" s="135" t="s">
        <v>5302</v>
      </c>
      <c r="E176" s="136">
        <v>40725</v>
      </c>
      <c r="F176" s="135" t="s">
        <v>5059</v>
      </c>
      <c r="G176" s="135"/>
      <c r="H176" s="91">
        <f t="shared" si="4"/>
        <v>173</v>
      </c>
      <c r="I176" s="92">
        <f t="shared" si="5"/>
        <v>9</v>
      </c>
      <c r="J176" s="95"/>
      <c r="K176" s="103">
        <v>1077</v>
      </c>
      <c r="L176" s="103"/>
      <c r="M176" s="103"/>
      <c r="N176" s="103">
        <v>301</v>
      </c>
      <c r="O176" s="103"/>
      <c r="P176" s="102"/>
      <c r="Q176" s="98">
        <f>IF(K176&lt;&gt;"",IF(K176/100&gt;wsp!A$10,0,ROUNDDOWN(wsp!A$8*(wsp!A$10-K176/100)^wsp!A$9,0)),"")</f>
        <v>2</v>
      </c>
      <c r="R176" s="98" t="str">
        <f>IF(L176&lt;&gt;"",IF(L176/100&gt;wsp!C$10,0,ROUNDDOWN(wsp!C$8*(wsp!C$10-L176/100)^wsp!C$9,0)),"")</f>
        <v/>
      </c>
      <c r="S176" s="98" t="str">
        <f>IF(M176&lt;&gt;"",IF(M176/100&lt;wsp!H$10,0,ROUNDDOWN(wsp!H$8*(M176/100-wsp!H$10)^wsp!H$9,0)),"")</f>
        <v/>
      </c>
      <c r="T176" s="98">
        <f>IF(N176&lt;&gt;"",IF(N176/100&lt;wsp!J$10,0,ROUNDDOWN(wsp!J$8*(N176/100-wsp!J$10)^wsp!J$9,0)),"")</f>
        <v>7</v>
      </c>
      <c r="U176" s="98" t="str">
        <f>IF(O176&lt;&gt;"",IF(O176&lt;wsp!O$10,0,ROUNDDOWN(wsp!O$8*(O176-wsp!O$10)^wsp!O$9,0)),"")</f>
        <v/>
      </c>
    </row>
    <row r="177" spans="1:21" x14ac:dyDescent="0.25">
      <c r="A177" s="100">
        <v>174</v>
      </c>
      <c r="B177" s="100">
        <v>285</v>
      </c>
      <c r="C177" s="100" t="s">
        <v>5438</v>
      </c>
      <c r="D177" s="100" t="s">
        <v>5265</v>
      </c>
      <c r="E177" s="134">
        <v>41243</v>
      </c>
      <c r="F177" s="101" t="s">
        <v>5006</v>
      </c>
      <c r="G177" s="101"/>
      <c r="H177" s="91">
        <f t="shared" si="4"/>
        <v>173</v>
      </c>
      <c r="I177" s="92">
        <f t="shared" si="5"/>
        <v>9</v>
      </c>
      <c r="J177" s="95"/>
      <c r="K177" s="103">
        <v>1067</v>
      </c>
      <c r="L177" s="103"/>
      <c r="M177" s="103"/>
      <c r="N177" s="103"/>
      <c r="O177" s="103">
        <v>16</v>
      </c>
      <c r="P177" s="102"/>
      <c r="Q177" s="98">
        <f>IF(K177&lt;&gt;"",IF(K177/100&gt;wsp!A$10,0,ROUNDDOWN(wsp!A$8*(wsp!A$10-K177/100)^wsp!A$9,0)),"")</f>
        <v>3</v>
      </c>
      <c r="R177" s="98" t="str">
        <f>IF(L177&lt;&gt;"",IF(L177/100&gt;wsp!C$10,0,ROUNDDOWN(wsp!C$8*(wsp!C$10-L177/100)^wsp!C$9,0)),"")</f>
        <v/>
      </c>
      <c r="S177" s="98" t="str">
        <f>IF(M177&lt;&gt;"",IF(M177/100&lt;wsp!H$10,0,ROUNDDOWN(wsp!H$8*(M177/100-wsp!H$10)^wsp!H$9,0)),"")</f>
        <v/>
      </c>
      <c r="T177" s="98" t="str">
        <f>IF(N177&lt;&gt;"",IF(N177/100&lt;wsp!J$10,0,ROUNDDOWN(wsp!J$8*(N177/100-wsp!J$10)^wsp!J$9,0)),"")</f>
        <v/>
      </c>
      <c r="U177" s="98">
        <f>IF(O177&lt;&gt;"",IF(O177&lt;wsp!O$10,0,ROUNDDOWN(wsp!O$8*(O177-wsp!O$10)^wsp!O$9,0)),"")</f>
        <v>6</v>
      </c>
    </row>
    <row r="178" spans="1:21" x14ac:dyDescent="0.3">
      <c r="A178" s="100">
        <v>175</v>
      </c>
      <c r="B178" s="100">
        <v>430</v>
      </c>
      <c r="C178" s="135" t="s">
        <v>5348</v>
      </c>
      <c r="D178" s="135" t="s">
        <v>5278</v>
      </c>
      <c r="E178" s="136">
        <v>40851</v>
      </c>
      <c r="F178" s="135" t="s">
        <v>5066</v>
      </c>
      <c r="G178" s="135"/>
      <c r="H178" s="91">
        <f t="shared" si="4"/>
        <v>175</v>
      </c>
      <c r="I178" s="92">
        <f t="shared" si="5"/>
        <v>8</v>
      </c>
      <c r="J178" s="95"/>
      <c r="K178" s="103">
        <v>1087</v>
      </c>
      <c r="L178" s="103"/>
      <c r="M178" s="103"/>
      <c r="N178" s="103">
        <v>298</v>
      </c>
      <c r="O178" s="103"/>
      <c r="P178" s="102"/>
      <c r="Q178" s="98">
        <f>IF(K178&lt;&gt;"",IF(K178/100&gt;wsp!A$10,0,ROUNDDOWN(wsp!A$8*(wsp!A$10-K178/100)^wsp!A$9,0)),"")</f>
        <v>1</v>
      </c>
      <c r="R178" s="98" t="str">
        <f>IF(L178&lt;&gt;"",IF(L178/100&gt;wsp!C$10,0,ROUNDDOWN(wsp!C$8*(wsp!C$10-L178/100)^wsp!C$9,0)),"")</f>
        <v/>
      </c>
      <c r="S178" s="98" t="str">
        <f>IF(M178&lt;&gt;"",IF(M178/100&lt;wsp!H$10,0,ROUNDDOWN(wsp!H$8*(M178/100-wsp!H$10)^wsp!H$9,0)),"")</f>
        <v/>
      </c>
      <c r="T178" s="98">
        <f>IF(N178&lt;&gt;"",IF(N178/100&lt;wsp!J$10,0,ROUNDDOWN(wsp!J$8*(N178/100-wsp!J$10)^wsp!J$9,0)),"")</f>
        <v>7</v>
      </c>
      <c r="U178" s="98" t="str">
        <f>IF(O178&lt;&gt;"",IF(O178&lt;wsp!O$10,0,ROUNDDOWN(wsp!O$8*(O178-wsp!O$10)^wsp!O$9,0)),"")</f>
        <v/>
      </c>
    </row>
    <row r="179" spans="1:21" x14ac:dyDescent="0.3">
      <c r="A179" s="100">
        <v>176</v>
      </c>
      <c r="B179" s="100">
        <v>431</v>
      </c>
      <c r="C179" s="135" t="s">
        <v>5349</v>
      </c>
      <c r="D179" s="135" t="s">
        <v>5281</v>
      </c>
      <c r="E179" s="136">
        <v>40733</v>
      </c>
      <c r="F179" s="135" t="s">
        <v>5066</v>
      </c>
      <c r="G179" s="135"/>
      <c r="H179" s="91">
        <f t="shared" si="4"/>
        <v>175</v>
      </c>
      <c r="I179" s="92">
        <f t="shared" si="5"/>
        <v>8</v>
      </c>
      <c r="J179" s="95"/>
      <c r="K179" s="103">
        <v>1077</v>
      </c>
      <c r="L179" s="103"/>
      <c r="M179" s="103"/>
      <c r="N179" s="103">
        <v>296</v>
      </c>
      <c r="O179" s="103"/>
      <c r="P179" s="102"/>
      <c r="Q179" s="98">
        <f>IF(K179&lt;&gt;"",IF(K179/100&gt;wsp!A$10,0,ROUNDDOWN(wsp!A$8*(wsp!A$10-K179/100)^wsp!A$9,0)),"")</f>
        <v>2</v>
      </c>
      <c r="R179" s="98" t="str">
        <f>IF(L179&lt;&gt;"",IF(L179/100&gt;wsp!C$10,0,ROUNDDOWN(wsp!C$8*(wsp!C$10-L179/100)^wsp!C$9,0)),"")</f>
        <v/>
      </c>
      <c r="S179" s="98" t="str">
        <f>IF(M179&lt;&gt;"",IF(M179/100&lt;wsp!H$10,0,ROUNDDOWN(wsp!H$8*(M179/100-wsp!H$10)^wsp!H$9,0)),"")</f>
        <v/>
      </c>
      <c r="T179" s="98">
        <f>IF(N179&lt;&gt;"",IF(N179/100&lt;wsp!J$10,0,ROUNDDOWN(wsp!J$8*(N179/100-wsp!J$10)^wsp!J$9,0)),"")</f>
        <v>6</v>
      </c>
      <c r="U179" s="98" t="str">
        <f>IF(O179&lt;&gt;"",IF(O179&lt;wsp!O$10,0,ROUNDDOWN(wsp!O$8*(O179-wsp!O$10)^wsp!O$9,0)),"")</f>
        <v/>
      </c>
    </row>
    <row r="180" spans="1:21" x14ac:dyDescent="0.25">
      <c r="A180" s="100">
        <v>177</v>
      </c>
      <c r="B180" s="100">
        <v>105</v>
      </c>
      <c r="C180" s="100" t="s">
        <v>5439</v>
      </c>
      <c r="D180" s="100" t="s">
        <v>5302</v>
      </c>
      <c r="E180" s="134">
        <v>40928</v>
      </c>
      <c r="F180" s="101" t="s">
        <v>5123</v>
      </c>
      <c r="G180" s="101"/>
      <c r="H180" s="91">
        <f t="shared" si="4"/>
        <v>175</v>
      </c>
      <c r="I180" s="92">
        <f t="shared" si="5"/>
        <v>8</v>
      </c>
      <c r="J180" s="95"/>
      <c r="K180" s="103">
        <v>1136</v>
      </c>
      <c r="L180" s="103"/>
      <c r="M180" s="103"/>
      <c r="N180" s="103"/>
      <c r="O180" s="103">
        <v>17</v>
      </c>
      <c r="P180" s="102"/>
      <c r="Q180" s="98">
        <f>IF(K180&lt;&gt;"",IF(K180/100&gt;wsp!A$10,0,ROUNDDOWN(wsp!A$8*(wsp!A$10-K180/100)^wsp!A$9,0)),"")</f>
        <v>0</v>
      </c>
      <c r="R180" s="98" t="str">
        <f>IF(L180&lt;&gt;"",IF(L180/100&gt;wsp!C$10,0,ROUNDDOWN(wsp!C$8*(wsp!C$10-L180/100)^wsp!C$9,0)),"")</f>
        <v/>
      </c>
      <c r="S180" s="98" t="str">
        <f>IF(M180&lt;&gt;"",IF(M180/100&lt;wsp!H$10,0,ROUNDDOWN(wsp!H$8*(M180/100-wsp!H$10)^wsp!H$9,0)),"")</f>
        <v/>
      </c>
      <c r="T180" s="98" t="str">
        <f>IF(N180&lt;&gt;"",IF(N180/100&lt;wsp!J$10,0,ROUNDDOWN(wsp!J$8*(N180/100-wsp!J$10)^wsp!J$9,0)),"")</f>
        <v/>
      </c>
      <c r="U180" s="98">
        <f>IF(O180&lt;&gt;"",IF(O180&lt;wsp!O$10,0,ROUNDDOWN(wsp!O$8*(O180-wsp!O$10)^wsp!O$9,0)),"")</f>
        <v>8</v>
      </c>
    </row>
    <row r="181" spans="1:21" x14ac:dyDescent="0.25">
      <c r="A181" s="100">
        <v>178</v>
      </c>
      <c r="B181" s="100">
        <v>219</v>
      </c>
      <c r="C181" s="100" t="s">
        <v>5440</v>
      </c>
      <c r="D181" s="100" t="s">
        <v>5267</v>
      </c>
      <c r="E181" s="134">
        <v>41262</v>
      </c>
      <c r="F181" s="101" t="s">
        <v>4977</v>
      </c>
      <c r="G181" s="101"/>
      <c r="H181" s="91">
        <f t="shared" si="4"/>
        <v>175</v>
      </c>
      <c r="I181" s="92">
        <f t="shared" si="5"/>
        <v>8</v>
      </c>
      <c r="J181" s="95"/>
      <c r="K181" s="103">
        <v>1352</v>
      </c>
      <c r="L181" s="103"/>
      <c r="M181" s="103"/>
      <c r="N181" s="103"/>
      <c r="O181" s="103">
        <v>17</v>
      </c>
      <c r="P181" s="102"/>
      <c r="Q181" s="98">
        <f>IF(K181&lt;&gt;"",IF(K181/100&gt;wsp!A$10,0,ROUNDDOWN(wsp!A$8*(wsp!A$10-K181/100)^wsp!A$9,0)),"")</f>
        <v>0</v>
      </c>
      <c r="R181" s="98" t="str">
        <f>IF(L181&lt;&gt;"",IF(L181/100&gt;wsp!C$10,0,ROUNDDOWN(wsp!C$8*(wsp!C$10-L181/100)^wsp!C$9,0)),"")</f>
        <v/>
      </c>
      <c r="S181" s="98" t="str">
        <f>IF(M181&lt;&gt;"",IF(M181/100&lt;wsp!H$10,0,ROUNDDOWN(wsp!H$8*(M181/100-wsp!H$10)^wsp!H$9,0)),"")</f>
        <v/>
      </c>
      <c r="T181" s="98" t="str">
        <f>IF(N181&lt;&gt;"",IF(N181/100&lt;wsp!J$10,0,ROUNDDOWN(wsp!J$8*(N181/100-wsp!J$10)^wsp!J$9,0)),"")</f>
        <v/>
      </c>
      <c r="U181" s="98">
        <f>IF(O181&lt;&gt;"",IF(O181&lt;wsp!O$10,0,ROUNDDOWN(wsp!O$8*(O181-wsp!O$10)^wsp!O$9,0)),"")</f>
        <v>8</v>
      </c>
    </row>
    <row r="182" spans="1:21" x14ac:dyDescent="0.25">
      <c r="A182" s="100">
        <v>179</v>
      </c>
      <c r="B182" s="100">
        <v>284</v>
      </c>
      <c r="C182" s="100" t="s">
        <v>5441</v>
      </c>
      <c r="D182" s="100" t="s">
        <v>5442</v>
      </c>
      <c r="E182" s="134">
        <v>40917</v>
      </c>
      <c r="F182" s="101" t="s">
        <v>5006</v>
      </c>
      <c r="G182" s="101"/>
      <c r="H182" s="91">
        <f t="shared" si="4"/>
        <v>175</v>
      </c>
      <c r="I182" s="92">
        <f t="shared" si="5"/>
        <v>8</v>
      </c>
      <c r="J182" s="95"/>
      <c r="K182" s="103">
        <v>1142</v>
      </c>
      <c r="L182" s="103"/>
      <c r="M182" s="103"/>
      <c r="N182" s="103"/>
      <c r="O182" s="103">
        <v>17.5</v>
      </c>
      <c r="P182" s="102"/>
      <c r="Q182" s="98">
        <f>IF(K182&lt;&gt;"",IF(K182/100&gt;wsp!A$10,0,ROUNDDOWN(wsp!A$8*(wsp!A$10-K182/100)^wsp!A$9,0)),"")</f>
        <v>0</v>
      </c>
      <c r="R182" s="98" t="str">
        <f>IF(L182&lt;&gt;"",IF(L182/100&gt;wsp!C$10,0,ROUNDDOWN(wsp!C$8*(wsp!C$10-L182/100)^wsp!C$9,0)),"")</f>
        <v/>
      </c>
      <c r="S182" s="98" t="str">
        <f>IF(M182&lt;&gt;"",IF(M182/100&lt;wsp!H$10,0,ROUNDDOWN(wsp!H$8*(M182/100-wsp!H$10)^wsp!H$9,0)),"")</f>
        <v/>
      </c>
      <c r="T182" s="98" t="str">
        <f>IF(N182&lt;&gt;"",IF(N182/100&lt;wsp!J$10,0,ROUNDDOWN(wsp!J$8*(N182/100-wsp!J$10)^wsp!J$9,0)),"")</f>
        <v/>
      </c>
      <c r="U182" s="98">
        <f>IF(O182&lt;&gt;"",IF(O182&lt;wsp!O$10,0,ROUNDDOWN(wsp!O$8*(O182-wsp!O$10)^wsp!O$9,0)),"")</f>
        <v>8</v>
      </c>
    </row>
    <row r="183" spans="1:21" x14ac:dyDescent="0.25">
      <c r="A183" s="100">
        <v>180</v>
      </c>
      <c r="B183" s="100">
        <v>411</v>
      </c>
      <c r="C183" s="100" t="s">
        <v>5443</v>
      </c>
      <c r="D183" s="100" t="s">
        <v>5332</v>
      </c>
      <c r="E183" s="134">
        <v>40948</v>
      </c>
      <c r="F183" s="101" t="s">
        <v>5059</v>
      </c>
      <c r="G183" s="101"/>
      <c r="H183" s="91">
        <f t="shared" si="4"/>
        <v>175</v>
      </c>
      <c r="I183" s="92">
        <f t="shared" si="5"/>
        <v>8</v>
      </c>
      <c r="J183" s="95"/>
      <c r="K183" s="103">
        <v>1106</v>
      </c>
      <c r="L183" s="103"/>
      <c r="M183" s="103"/>
      <c r="N183" s="103"/>
      <c r="O183" s="103">
        <v>17</v>
      </c>
      <c r="P183" s="102"/>
      <c r="Q183" s="98">
        <f>IF(K183&lt;&gt;"",IF(K183/100&gt;wsp!A$10,0,ROUNDDOWN(wsp!A$8*(wsp!A$10-K183/100)^wsp!A$9,0)),"")</f>
        <v>0</v>
      </c>
      <c r="R183" s="98" t="str">
        <f>IF(L183&lt;&gt;"",IF(L183/100&gt;wsp!C$10,0,ROUNDDOWN(wsp!C$8*(wsp!C$10-L183/100)^wsp!C$9,0)),"")</f>
        <v/>
      </c>
      <c r="S183" s="98" t="str">
        <f>IF(M183&lt;&gt;"",IF(M183/100&lt;wsp!H$10,0,ROUNDDOWN(wsp!H$8*(M183/100-wsp!H$10)^wsp!H$9,0)),"")</f>
        <v/>
      </c>
      <c r="T183" s="98" t="str">
        <f>IF(N183&lt;&gt;"",IF(N183/100&lt;wsp!J$10,0,ROUNDDOWN(wsp!J$8*(N183/100-wsp!J$10)^wsp!J$9,0)),"")</f>
        <v/>
      </c>
      <c r="U183" s="98">
        <f>IF(O183&lt;&gt;"",IF(O183&lt;wsp!O$10,0,ROUNDDOWN(wsp!O$8*(O183-wsp!O$10)^wsp!O$9,0)),"")</f>
        <v>8</v>
      </c>
    </row>
    <row r="184" spans="1:21" x14ac:dyDescent="0.25">
      <c r="A184" s="100">
        <v>181</v>
      </c>
      <c r="B184" s="100">
        <v>526</v>
      </c>
      <c r="C184" s="100" t="s">
        <v>5444</v>
      </c>
      <c r="D184" s="100" t="s">
        <v>5445</v>
      </c>
      <c r="E184" s="134">
        <v>40970</v>
      </c>
      <c r="F184" s="101" t="s">
        <v>5074</v>
      </c>
      <c r="G184" s="101"/>
      <c r="H184" s="91">
        <f t="shared" si="4"/>
        <v>175</v>
      </c>
      <c r="I184" s="92">
        <f t="shared" si="5"/>
        <v>8</v>
      </c>
      <c r="J184" s="95"/>
      <c r="K184" s="103">
        <v>1200</v>
      </c>
      <c r="L184" s="103"/>
      <c r="M184" s="103"/>
      <c r="N184" s="103"/>
      <c r="O184" s="103">
        <v>17</v>
      </c>
      <c r="P184" s="102"/>
      <c r="Q184" s="98">
        <f>IF(K184&lt;&gt;"",IF(K184/100&gt;wsp!A$10,0,ROUNDDOWN(wsp!A$8*(wsp!A$10-K184/100)^wsp!A$9,0)),"")</f>
        <v>0</v>
      </c>
      <c r="R184" s="98" t="str">
        <f>IF(L184&lt;&gt;"",IF(L184/100&gt;wsp!C$10,0,ROUNDDOWN(wsp!C$8*(wsp!C$10-L184/100)^wsp!C$9,0)),"")</f>
        <v/>
      </c>
      <c r="S184" s="98" t="str">
        <f>IF(M184&lt;&gt;"",IF(M184/100&lt;wsp!H$10,0,ROUNDDOWN(wsp!H$8*(M184/100-wsp!H$10)^wsp!H$9,0)),"")</f>
        <v/>
      </c>
      <c r="T184" s="98" t="str">
        <f>IF(N184&lt;&gt;"",IF(N184/100&lt;wsp!J$10,0,ROUNDDOWN(wsp!J$8*(N184/100-wsp!J$10)^wsp!J$9,0)),"")</f>
        <v/>
      </c>
      <c r="U184" s="98">
        <f>IF(O184&lt;&gt;"",IF(O184&lt;wsp!O$10,0,ROUNDDOWN(wsp!O$8*(O184-wsp!O$10)^wsp!O$9,0)),"")</f>
        <v>8</v>
      </c>
    </row>
    <row r="185" spans="1:21" x14ac:dyDescent="0.25">
      <c r="A185" s="100">
        <v>182</v>
      </c>
      <c r="B185" s="100">
        <v>531</v>
      </c>
      <c r="C185" s="100" t="s">
        <v>5446</v>
      </c>
      <c r="D185" s="100" t="s">
        <v>5332</v>
      </c>
      <c r="E185" s="134">
        <v>41156</v>
      </c>
      <c r="F185" s="101" t="s">
        <v>5074</v>
      </c>
      <c r="G185" s="101"/>
      <c r="H185" s="91">
        <f t="shared" si="4"/>
        <v>175</v>
      </c>
      <c r="I185" s="92">
        <f t="shared" si="5"/>
        <v>8</v>
      </c>
      <c r="J185" s="95"/>
      <c r="K185" s="103">
        <v>1216</v>
      </c>
      <c r="L185" s="103"/>
      <c r="M185" s="103"/>
      <c r="N185" s="103"/>
      <c r="O185" s="103">
        <v>17.5</v>
      </c>
      <c r="P185" s="102"/>
      <c r="Q185" s="98">
        <f>IF(K185&lt;&gt;"",IF(K185/100&gt;wsp!A$10,0,ROUNDDOWN(wsp!A$8*(wsp!A$10-K185/100)^wsp!A$9,0)),"")</f>
        <v>0</v>
      </c>
      <c r="R185" s="98" t="str">
        <f>IF(L185&lt;&gt;"",IF(L185/100&gt;wsp!C$10,0,ROUNDDOWN(wsp!C$8*(wsp!C$10-L185/100)^wsp!C$9,0)),"")</f>
        <v/>
      </c>
      <c r="S185" s="98" t="str">
        <f>IF(M185&lt;&gt;"",IF(M185/100&lt;wsp!H$10,0,ROUNDDOWN(wsp!H$8*(M185/100-wsp!H$10)^wsp!H$9,0)),"")</f>
        <v/>
      </c>
      <c r="T185" s="98" t="str">
        <f>IF(N185&lt;&gt;"",IF(N185/100&lt;wsp!J$10,0,ROUNDDOWN(wsp!J$8*(N185/100-wsp!J$10)^wsp!J$9,0)),"")</f>
        <v/>
      </c>
      <c r="U185" s="98">
        <f>IF(O185&lt;&gt;"",IF(O185&lt;wsp!O$10,0,ROUNDDOWN(wsp!O$8*(O185-wsp!O$10)^wsp!O$9,0)),"")</f>
        <v>8</v>
      </c>
    </row>
    <row r="186" spans="1:21" x14ac:dyDescent="0.25">
      <c r="A186" s="100">
        <v>183</v>
      </c>
      <c r="B186" s="100">
        <v>381</v>
      </c>
      <c r="C186" s="100" t="s">
        <v>4897</v>
      </c>
      <c r="D186" s="100" t="s">
        <v>5302</v>
      </c>
      <c r="E186" s="134">
        <v>40619</v>
      </c>
      <c r="F186" s="101" t="s">
        <v>5045</v>
      </c>
      <c r="G186" s="101"/>
      <c r="H186" s="91">
        <f t="shared" si="4"/>
        <v>175</v>
      </c>
      <c r="I186" s="92">
        <f t="shared" si="5"/>
        <v>8</v>
      </c>
      <c r="J186" s="95"/>
      <c r="K186" s="103"/>
      <c r="L186" s="103">
        <v>5944</v>
      </c>
      <c r="M186" s="103"/>
      <c r="N186" s="103">
        <v>306</v>
      </c>
      <c r="O186" s="103"/>
      <c r="P186" s="102"/>
      <c r="Q186" s="98" t="str">
        <f>IF(K186&lt;&gt;"",IF(K186/100&gt;wsp!A$10,0,ROUNDDOWN(wsp!A$8*(wsp!A$10-K186/100)^wsp!A$9,0)),"")</f>
        <v/>
      </c>
      <c r="R186" s="98">
        <f>IF(L186&lt;&gt;"",IF(L186/100&gt;wsp!C$10,0,ROUNDDOWN(wsp!C$8*(wsp!C$10-L186/100)^wsp!C$9,0)),"")</f>
        <v>0</v>
      </c>
      <c r="S186" s="98" t="str">
        <f>IF(M186&lt;&gt;"",IF(M186/100&lt;wsp!H$10,0,ROUNDDOWN(wsp!H$8*(M186/100-wsp!H$10)^wsp!H$9,0)),"")</f>
        <v/>
      </c>
      <c r="T186" s="98">
        <f>IF(N186&lt;&gt;"",IF(N186/100&lt;wsp!J$10,0,ROUNDDOWN(wsp!J$8*(N186/100-wsp!J$10)^wsp!J$9,0)),"")</f>
        <v>8</v>
      </c>
      <c r="U186" s="98" t="str">
        <f>IF(O186&lt;&gt;"",IF(O186&lt;wsp!O$10,0,ROUNDDOWN(wsp!O$8*(O186-wsp!O$10)^wsp!O$9,0)),"")</f>
        <v/>
      </c>
    </row>
    <row r="187" spans="1:21" x14ac:dyDescent="0.25">
      <c r="A187" s="100">
        <v>184</v>
      </c>
      <c r="B187" s="100">
        <v>487</v>
      </c>
      <c r="C187" s="100" t="s">
        <v>5163</v>
      </c>
      <c r="D187" s="100" t="s">
        <v>5337</v>
      </c>
      <c r="E187" s="134">
        <v>40611</v>
      </c>
      <c r="F187" s="101" t="s">
        <v>5072</v>
      </c>
      <c r="G187" s="101"/>
      <c r="H187" s="91">
        <f t="shared" si="4"/>
        <v>175</v>
      </c>
      <c r="I187" s="92">
        <f t="shared" si="5"/>
        <v>8</v>
      </c>
      <c r="J187" s="95"/>
      <c r="K187" s="103"/>
      <c r="L187" s="103">
        <v>6923</v>
      </c>
      <c r="M187" s="103"/>
      <c r="N187" s="103">
        <v>303</v>
      </c>
      <c r="O187" s="103"/>
      <c r="P187" s="102"/>
      <c r="Q187" s="98" t="str">
        <f>IF(K187&lt;&gt;"",IF(K187/100&gt;wsp!A$10,0,ROUNDDOWN(wsp!A$8*(wsp!A$10-K187/100)^wsp!A$9,0)),"")</f>
        <v/>
      </c>
      <c r="R187" s="98">
        <f>IF(L187&lt;&gt;"",IF(L187/100&gt;wsp!C$10,0,ROUNDDOWN(wsp!C$8*(wsp!C$10-L187/100)^wsp!C$9,0)),"")</f>
        <v>0</v>
      </c>
      <c r="S187" s="98" t="str">
        <f>IF(M187&lt;&gt;"",IF(M187/100&lt;wsp!H$10,0,ROUNDDOWN(wsp!H$8*(M187/100-wsp!H$10)^wsp!H$9,0)),"")</f>
        <v/>
      </c>
      <c r="T187" s="98">
        <f>IF(N187&lt;&gt;"",IF(N187/100&lt;wsp!J$10,0,ROUNDDOWN(wsp!J$8*(N187/100-wsp!J$10)^wsp!J$9,0)),"")</f>
        <v>8</v>
      </c>
      <c r="U187" s="98" t="str">
        <f>IF(O187&lt;&gt;"",IF(O187&lt;wsp!O$10,0,ROUNDDOWN(wsp!O$8*(O187-wsp!O$10)^wsp!O$9,0)),"")</f>
        <v/>
      </c>
    </row>
    <row r="188" spans="1:21" x14ac:dyDescent="0.25">
      <c r="A188" s="100">
        <v>185</v>
      </c>
      <c r="B188" s="100">
        <v>25</v>
      </c>
      <c r="C188" s="100" t="s">
        <v>5447</v>
      </c>
      <c r="D188" s="100" t="s">
        <v>5341</v>
      </c>
      <c r="E188" s="134">
        <v>41145</v>
      </c>
      <c r="F188" s="101" t="s">
        <v>4901</v>
      </c>
      <c r="G188" s="101"/>
      <c r="H188" s="91">
        <f t="shared" si="4"/>
        <v>185</v>
      </c>
      <c r="I188" s="92">
        <f t="shared" si="5"/>
        <v>7</v>
      </c>
      <c r="J188" s="95"/>
      <c r="K188" s="103">
        <v>1129</v>
      </c>
      <c r="L188" s="103"/>
      <c r="M188" s="103"/>
      <c r="N188" s="103"/>
      <c r="O188" s="103">
        <v>16.5</v>
      </c>
      <c r="P188" s="102"/>
      <c r="Q188" s="98">
        <f>IF(K188&lt;&gt;"",IF(K188/100&gt;wsp!A$10,0,ROUNDDOWN(wsp!A$8*(wsp!A$10-K188/100)^wsp!A$9,0)),"")</f>
        <v>0</v>
      </c>
      <c r="R188" s="98" t="str">
        <f>IF(L188&lt;&gt;"",IF(L188/100&gt;wsp!C$10,0,ROUNDDOWN(wsp!C$8*(wsp!C$10-L188/100)^wsp!C$9,0)),"")</f>
        <v/>
      </c>
      <c r="S188" s="98" t="str">
        <f>IF(M188&lt;&gt;"",IF(M188/100&lt;wsp!H$10,0,ROUNDDOWN(wsp!H$8*(M188/100-wsp!H$10)^wsp!H$9,0)),"")</f>
        <v/>
      </c>
      <c r="T188" s="98" t="str">
        <f>IF(N188&lt;&gt;"",IF(N188/100&lt;wsp!J$10,0,ROUNDDOWN(wsp!J$8*(N188/100-wsp!J$10)^wsp!J$9,0)),"")</f>
        <v/>
      </c>
      <c r="U188" s="98">
        <f>IF(O188&lt;&gt;"",IF(O188&lt;wsp!O$10,0,ROUNDDOWN(wsp!O$8*(O188-wsp!O$10)^wsp!O$9,0)),"")</f>
        <v>7</v>
      </c>
    </row>
    <row r="189" spans="1:21" x14ac:dyDescent="0.25">
      <c r="A189" s="100">
        <v>186</v>
      </c>
      <c r="B189" s="100">
        <v>281</v>
      </c>
      <c r="C189" s="100" t="s">
        <v>5448</v>
      </c>
      <c r="D189" s="100" t="s">
        <v>5373</v>
      </c>
      <c r="E189" s="134">
        <v>41194</v>
      </c>
      <c r="F189" s="101" t="s">
        <v>5006</v>
      </c>
      <c r="G189" s="101"/>
      <c r="H189" s="91">
        <f t="shared" si="4"/>
        <v>185</v>
      </c>
      <c r="I189" s="92">
        <f t="shared" si="5"/>
        <v>7</v>
      </c>
      <c r="J189" s="95"/>
      <c r="K189" s="103">
        <v>1163</v>
      </c>
      <c r="L189" s="103"/>
      <c r="M189" s="103"/>
      <c r="N189" s="103"/>
      <c r="O189" s="103">
        <v>16.5</v>
      </c>
      <c r="P189" s="102"/>
      <c r="Q189" s="98">
        <f>IF(K189&lt;&gt;"",IF(K189/100&gt;wsp!A$10,0,ROUNDDOWN(wsp!A$8*(wsp!A$10-K189/100)^wsp!A$9,0)),"")</f>
        <v>0</v>
      </c>
      <c r="R189" s="98" t="str">
        <f>IF(L189&lt;&gt;"",IF(L189/100&gt;wsp!C$10,0,ROUNDDOWN(wsp!C$8*(wsp!C$10-L189/100)^wsp!C$9,0)),"")</f>
        <v/>
      </c>
      <c r="S189" s="98" t="str">
        <f>IF(M189&lt;&gt;"",IF(M189/100&lt;wsp!H$10,0,ROUNDDOWN(wsp!H$8*(M189/100-wsp!H$10)^wsp!H$9,0)),"")</f>
        <v/>
      </c>
      <c r="T189" s="98" t="str">
        <f>IF(N189&lt;&gt;"",IF(N189/100&lt;wsp!J$10,0,ROUNDDOWN(wsp!J$8*(N189/100-wsp!J$10)^wsp!J$9,0)),"")</f>
        <v/>
      </c>
      <c r="U189" s="98">
        <f>IF(O189&lt;&gt;"",IF(O189&lt;wsp!O$10,0,ROUNDDOWN(wsp!O$8*(O189-wsp!O$10)^wsp!O$9,0)),"")</f>
        <v>7</v>
      </c>
    </row>
    <row r="190" spans="1:21" x14ac:dyDescent="0.25">
      <c r="A190" s="100">
        <v>187</v>
      </c>
      <c r="B190" s="100">
        <v>164</v>
      </c>
      <c r="C190" s="100" t="s">
        <v>5499</v>
      </c>
      <c r="D190" s="100" t="s">
        <v>5500</v>
      </c>
      <c r="E190" s="134">
        <v>41043</v>
      </c>
      <c r="F190" s="101" t="s">
        <v>4957</v>
      </c>
      <c r="G190" s="101"/>
      <c r="H190" s="91">
        <f t="shared" si="4"/>
        <v>185</v>
      </c>
      <c r="I190" s="92">
        <f t="shared" si="5"/>
        <v>7</v>
      </c>
      <c r="J190" s="95"/>
      <c r="K190" s="103"/>
      <c r="L190" s="103">
        <v>6276</v>
      </c>
      <c r="M190" s="103"/>
      <c r="N190" s="103">
        <v>301</v>
      </c>
      <c r="O190" s="103"/>
      <c r="P190" s="102"/>
      <c r="Q190" s="98" t="str">
        <f>IF(K190&lt;&gt;"",IF(K190/100&gt;wsp!A$10,0,ROUNDDOWN(wsp!A$8*(wsp!A$10-K190/100)^wsp!A$9,0)),"")</f>
        <v/>
      </c>
      <c r="R190" s="98">
        <f>IF(L190&lt;&gt;"",IF(L190/100&gt;wsp!C$10,0,ROUNDDOWN(wsp!C$8*(wsp!C$10-L190/100)^wsp!C$9,0)),"")</f>
        <v>0</v>
      </c>
      <c r="S190" s="98" t="str">
        <f>IF(M190&lt;&gt;"",IF(M190/100&lt;wsp!H$10,0,ROUNDDOWN(wsp!H$8*(M190/100-wsp!H$10)^wsp!H$9,0)),"")</f>
        <v/>
      </c>
      <c r="T190" s="98">
        <f>IF(N190&lt;&gt;"",IF(N190/100&lt;wsp!J$10,0,ROUNDDOWN(wsp!J$8*(N190/100-wsp!J$10)^wsp!J$9,0)),"")</f>
        <v>7</v>
      </c>
      <c r="U190" s="98" t="str">
        <f>IF(O190&lt;&gt;"",IF(O190&lt;wsp!O$10,0,ROUNDDOWN(wsp!O$8*(O190-wsp!O$10)^wsp!O$9,0)),"")</f>
        <v/>
      </c>
    </row>
    <row r="191" spans="1:21" x14ac:dyDescent="0.3">
      <c r="A191" s="100">
        <v>188</v>
      </c>
      <c r="B191" s="100">
        <v>473</v>
      </c>
      <c r="C191" s="135" t="s">
        <v>5350</v>
      </c>
      <c r="D191" s="135" t="s">
        <v>5325</v>
      </c>
      <c r="E191" s="136">
        <v>41105</v>
      </c>
      <c r="F191" s="135" t="s">
        <v>5069</v>
      </c>
      <c r="G191" s="135"/>
      <c r="H191" s="91">
        <f t="shared" si="4"/>
        <v>188</v>
      </c>
      <c r="I191" s="92">
        <f t="shared" si="5"/>
        <v>6</v>
      </c>
      <c r="J191" s="95"/>
      <c r="K191" s="103">
        <v>1068</v>
      </c>
      <c r="L191" s="103"/>
      <c r="M191" s="103"/>
      <c r="N191" s="103">
        <v>281</v>
      </c>
      <c r="O191" s="103"/>
      <c r="P191" s="102"/>
      <c r="Q191" s="98">
        <f>IF(K191&lt;&gt;"",IF(K191/100&gt;wsp!A$10,0,ROUNDDOWN(wsp!A$8*(wsp!A$10-K191/100)^wsp!A$9,0)),"")</f>
        <v>3</v>
      </c>
      <c r="R191" s="98" t="str">
        <f>IF(L191&lt;&gt;"",IF(L191/100&gt;wsp!C$10,0,ROUNDDOWN(wsp!C$8*(wsp!C$10-L191/100)^wsp!C$9,0)),"")</f>
        <v/>
      </c>
      <c r="S191" s="98" t="str">
        <f>IF(M191&lt;&gt;"",IF(M191/100&lt;wsp!H$10,0,ROUNDDOWN(wsp!H$8*(M191/100-wsp!H$10)^wsp!H$9,0)),"")</f>
        <v/>
      </c>
      <c r="T191" s="98">
        <f>IF(N191&lt;&gt;"",IF(N191/100&lt;wsp!J$10,0,ROUNDDOWN(wsp!J$8*(N191/100-wsp!J$10)^wsp!J$9,0)),"")</f>
        <v>3</v>
      </c>
      <c r="U191" s="98" t="str">
        <f>IF(O191&lt;&gt;"",IF(O191&lt;wsp!O$10,0,ROUNDDOWN(wsp!O$8*(O191-wsp!O$10)^wsp!O$9,0)),"")</f>
        <v/>
      </c>
    </row>
    <row r="192" spans="1:21" x14ac:dyDescent="0.25">
      <c r="A192" s="100">
        <v>189</v>
      </c>
      <c r="B192" s="100">
        <v>233</v>
      </c>
      <c r="C192" s="100" t="s">
        <v>5449</v>
      </c>
      <c r="D192" s="100" t="s">
        <v>5346</v>
      </c>
      <c r="E192" s="134">
        <v>40607</v>
      </c>
      <c r="F192" s="101" t="s">
        <v>4985</v>
      </c>
      <c r="G192" s="101"/>
      <c r="H192" s="91">
        <f t="shared" si="4"/>
        <v>188</v>
      </c>
      <c r="I192" s="92">
        <f t="shared" si="5"/>
        <v>6</v>
      </c>
      <c r="J192" s="95"/>
      <c r="K192" s="103">
        <v>1625</v>
      </c>
      <c r="L192" s="103"/>
      <c r="M192" s="103"/>
      <c r="N192" s="103"/>
      <c r="O192" s="103">
        <v>16</v>
      </c>
      <c r="P192" s="102"/>
      <c r="Q192" s="98">
        <f>IF(K192&lt;&gt;"",IF(K192/100&gt;wsp!A$10,0,ROUNDDOWN(wsp!A$8*(wsp!A$10-K192/100)^wsp!A$9,0)),"")</f>
        <v>0</v>
      </c>
      <c r="R192" s="98" t="str">
        <f>IF(L192&lt;&gt;"",IF(L192/100&gt;wsp!C$10,0,ROUNDDOWN(wsp!C$8*(wsp!C$10-L192/100)^wsp!C$9,0)),"")</f>
        <v/>
      </c>
      <c r="S192" s="98" t="str">
        <f>IF(M192&lt;&gt;"",IF(M192/100&lt;wsp!H$10,0,ROUNDDOWN(wsp!H$8*(M192/100-wsp!H$10)^wsp!H$9,0)),"")</f>
        <v/>
      </c>
      <c r="T192" s="98" t="str">
        <f>IF(N192&lt;&gt;"",IF(N192/100&lt;wsp!J$10,0,ROUNDDOWN(wsp!J$8*(N192/100-wsp!J$10)^wsp!J$9,0)),"")</f>
        <v/>
      </c>
      <c r="U192" s="98">
        <f>IF(O192&lt;&gt;"",IF(O192&lt;wsp!O$10,0,ROUNDDOWN(wsp!O$8*(O192-wsp!O$10)^wsp!O$9,0)),"")</f>
        <v>6</v>
      </c>
    </row>
    <row r="193" spans="1:21" x14ac:dyDescent="0.25">
      <c r="A193" s="100">
        <v>190</v>
      </c>
      <c r="B193" s="100">
        <v>339</v>
      </c>
      <c r="C193" s="100" t="s">
        <v>5450</v>
      </c>
      <c r="D193" s="100" t="s">
        <v>5278</v>
      </c>
      <c r="E193" s="134">
        <v>40815</v>
      </c>
      <c r="F193" s="101" t="s">
        <v>5157</v>
      </c>
      <c r="G193" s="101"/>
      <c r="H193" s="91">
        <f t="shared" si="4"/>
        <v>188</v>
      </c>
      <c r="I193" s="92">
        <f t="shared" si="5"/>
        <v>6</v>
      </c>
      <c r="J193" s="95"/>
      <c r="K193" s="103">
        <v>1141</v>
      </c>
      <c r="L193" s="103"/>
      <c r="M193" s="103"/>
      <c r="N193" s="103"/>
      <c r="O193" s="103">
        <v>15.5</v>
      </c>
      <c r="P193" s="102"/>
      <c r="Q193" s="98">
        <f>IF(K193&lt;&gt;"",IF(K193/100&gt;wsp!A$10,0,ROUNDDOWN(wsp!A$8*(wsp!A$10-K193/100)^wsp!A$9,0)),"")</f>
        <v>0</v>
      </c>
      <c r="R193" s="98" t="str">
        <f>IF(L193&lt;&gt;"",IF(L193/100&gt;wsp!C$10,0,ROUNDDOWN(wsp!C$8*(wsp!C$10-L193/100)^wsp!C$9,0)),"")</f>
        <v/>
      </c>
      <c r="S193" s="98" t="str">
        <f>IF(M193&lt;&gt;"",IF(M193/100&lt;wsp!H$10,0,ROUNDDOWN(wsp!H$8*(M193/100-wsp!H$10)^wsp!H$9,0)),"")</f>
        <v/>
      </c>
      <c r="T193" s="98" t="str">
        <f>IF(N193&lt;&gt;"",IF(N193/100&lt;wsp!J$10,0,ROUNDDOWN(wsp!J$8*(N193/100-wsp!J$10)^wsp!J$9,0)),"")</f>
        <v/>
      </c>
      <c r="U193" s="98">
        <f>IF(O193&lt;&gt;"",IF(O193&lt;wsp!O$10,0,ROUNDDOWN(wsp!O$8*(O193-wsp!O$10)^wsp!O$9,0)),"")</f>
        <v>6</v>
      </c>
    </row>
    <row r="194" spans="1:21" x14ac:dyDescent="0.25">
      <c r="A194" s="100">
        <v>191</v>
      </c>
      <c r="B194" s="100">
        <v>49</v>
      </c>
      <c r="C194" s="100" t="s">
        <v>5501</v>
      </c>
      <c r="D194" s="100" t="s">
        <v>5269</v>
      </c>
      <c r="E194" s="134">
        <v>41208</v>
      </c>
      <c r="F194" s="101" t="s">
        <v>4901</v>
      </c>
      <c r="G194" s="101"/>
      <c r="H194" s="91">
        <f t="shared" si="4"/>
        <v>188</v>
      </c>
      <c r="I194" s="92">
        <f t="shared" si="5"/>
        <v>6</v>
      </c>
      <c r="J194" s="95"/>
      <c r="K194" s="103"/>
      <c r="L194" s="103">
        <v>6646</v>
      </c>
      <c r="M194" s="103"/>
      <c r="N194" s="103">
        <v>294</v>
      </c>
      <c r="O194" s="103"/>
      <c r="P194" s="102"/>
      <c r="Q194" s="98" t="str">
        <f>IF(K194&lt;&gt;"",IF(K194/100&gt;wsp!A$10,0,ROUNDDOWN(wsp!A$8*(wsp!A$10-K194/100)^wsp!A$9,0)),"")</f>
        <v/>
      </c>
      <c r="R194" s="98">
        <f>IF(L194&lt;&gt;"",IF(L194/100&gt;wsp!C$10,0,ROUNDDOWN(wsp!C$8*(wsp!C$10-L194/100)^wsp!C$9,0)),"")</f>
        <v>0</v>
      </c>
      <c r="S194" s="98" t="str">
        <f>IF(M194&lt;&gt;"",IF(M194/100&lt;wsp!H$10,0,ROUNDDOWN(wsp!H$8*(M194/100-wsp!H$10)^wsp!H$9,0)),"")</f>
        <v/>
      </c>
      <c r="T194" s="98">
        <f>IF(N194&lt;&gt;"",IF(N194/100&lt;wsp!J$10,0,ROUNDDOWN(wsp!J$8*(N194/100-wsp!J$10)^wsp!J$9,0)),"")</f>
        <v>6</v>
      </c>
      <c r="U194" s="98" t="str">
        <f>IF(O194&lt;&gt;"",IF(O194&lt;wsp!O$10,0,ROUNDDOWN(wsp!O$8*(O194-wsp!O$10)^wsp!O$9,0)),"")</f>
        <v/>
      </c>
    </row>
    <row r="195" spans="1:21" x14ac:dyDescent="0.25">
      <c r="A195" s="100">
        <v>192</v>
      </c>
      <c r="B195" s="100">
        <v>462</v>
      </c>
      <c r="C195" s="100" t="s">
        <v>5502</v>
      </c>
      <c r="D195" s="100" t="s">
        <v>5304</v>
      </c>
      <c r="E195" s="134">
        <v>40544</v>
      </c>
      <c r="F195" s="101" t="s">
        <v>5066</v>
      </c>
      <c r="G195" s="101"/>
      <c r="H195" s="91">
        <f t="shared" si="4"/>
        <v>188</v>
      </c>
      <c r="I195" s="92">
        <f t="shared" si="5"/>
        <v>6</v>
      </c>
      <c r="J195" s="95"/>
      <c r="K195" s="103"/>
      <c r="L195" s="103">
        <v>6306</v>
      </c>
      <c r="M195" s="103"/>
      <c r="N195" s="103">
        <v>297</v>
      </c>
      <c r="O195" s="103"/>
      <c r="P195" s="102"/>
      <c r="Q195" s="98" t="str">
        <f>IF(K195&lt;&gt;"",IF(K195/100&gt;wsp!A$10,0,ROUNDDOWN(wsp!A$8*(wsp!A$10-K195/100)^wsp!A$9,0)),"")</f>
        <v/>
      </c>
      <c r="R195" s="98">
        <f>IF(L195&lt;&gt;"",IF(L195/100&gt;wsp!C$10,0,ROUNDDOWN(wsp!C$8*(wsp!C$10-L195/100)^wsp!C$9,0)),"")</f>
        <v>0</v>
      </c>
      <c r="S195" s="98" t="str">
        <f>IF(M195&lt;&gt;"",IF(M195/100&lt;wsp!H$10,0,ROUNDDOWN(wsp!H$8*(M195/100-wsp!H$10)^wsp!H$9,0)),"")</f>
        <v/>
      </c>
      <c r="T195" s="98">
        <f>IF(N195&lt;&gt;"",IF(N195/100&lt;wsp!J$10,0,ROUNDDOWN(wsp!J$8*(N195/100-wsp!J$10)^wsp!J$9,0)),"")</f>
        <v>6</v>
      </c>
      <c r="U195" s="98" t="str">
        <f>IF(O195&lt;&gt;"",IF(O195&lt;wsp!O$10,0,ROUNDDOWN(wsp!O$8*(O195-wsp!O$10)^wsp!O$9,0)),"")</f>
        <v/>
      </c>
    </row>
    <row r="196" spans="1:21" x14ac:dyDescent="0.3">
      <c r="A196" s="100">
        <v>193</v>
      </c>
      <c r="B196" s="100">
        <v>99</v>
      </c>
      <c r="C196" s="135" t="s">
        <v>5170</v>
      </c>
      <c r="D196" s="135" t="s">
        <v>5351</v>
      </c>
      <c r="E196" s="136">
        <v>40987</v>
      </c>
      <c r="F196" s="135" t="s">
        <v>5123</v>
      </c>
      <c r="G196" s="135"/>
      <c r="H196" s="91">
        <f t="shared" ref="H196:H230" si="6">IF(I196=0," ",RANK(I196,I$4:I$203))</f>
        <v>193</v>
      </c>
      <c r="I196" s="92">
        <f t="shared" si="5"/>
        <v>4</v>
      </c>
      <c r="J196" s="95"/>
      <c r="K196" s="103">
        <v>1131</v>
      </c>
      <c r="L196" s="103"/>
      <c r="M196" s="103"/>
      <c r="N196" s="103">
        <v>287</v>
      </c>
      <c r="O196" s="103"/>
      <c r="P196" s="102"/>
      <c r="Q196" s="98">
        <f>IF(K196&lt;&gt;"",IF(K196/100&gt;wsp!A$10,0,ROUNDDOWN(wsp!A$8*(wsp!A$10-K196/100)^wsp!A$9,0)),"")</f>
        <v>0</v>
      </c>
      <c r="R196" s="98" t="str">
        <f>IF(L196&lt;&gt;"",IF(L196/100&gt;wsp!C$10,0,ROUNDDOWN(wsp!C$8*(wsp!C$10-L196/100)^wsp!C$9,0)),"")</f>
        <v/>
      </c>
      <c r="S196" s="98" t="str">
        <f>IF(M196&lt;&gt;"",IF(M196/100&lt;wsp!H$10,0,ROUNDDOWN(wsp!H$8*(M196/100-wsp!H$10)^wsp!H$9,0)),"")</f>
        <v/>
      </c>
      <c r="T196" s="98">
        <f>IF(N196&lt;&gt;"",IF(N196/100&lt;wsp!J$10,0,ROUNDDOWN(wsp!J$8*(N196/100-wsp!J$10)^wsp!J$9,0)),"")</f>
        <v>4</v>
      </c>
      <c r="U196" s="98" t="str">
        <f>IF(O196&lt;&gt;"",IF(O196&lt;wsp!O$10,0,ROUNDDOWN(wsp!O$8*(O196-wsp!O$10)^wsp!O$9,0)),"")</f>
        <v/>
      </c>
    </row>
    <row r="197" spans="1:21" x14ac:dyDescent="0.3">
      <c r="A197" s="100">
        <v>194</v>
      </c>
      <c r="B197" s="100">
        <v>486</v>
      </c>
      <c r="C197" s="135" t="s">
        <v>5352</v>
      </c>
      <c r="D197" s="135" t="s">
        <v>5319</v>
      </c>
      <c r="E197" s="136">
        <v>41090</v>
      </c>
      <c r="F197" s="135" t="s">
        <v>5072</v>
      </c>
      <c r="G197" s="135"/>
      <c r="H197" s="91">
        <f t="shared" si="6"/>
        <v>193</v>
      </c>
      <c r="I197" s="92">
        <f t="shared" si="5"/>
        <v>4</v>
      </c>
      <c r="J197" s="95"/>
      <c r="K197" s="103">
        <v>1063</v>
      </c>
      <c r="L197" s="103"/>
      <c r="M197" s="103"/>
      <c r="N197" s="103"/>
      <c r="O197" s="103"/>
      <c r="P197" s="102"/>
      <c r="Q197" s="98">
        <f>IF(K197&lt;&gt;"",IF(K197/100&gt;wsp!A$10,0,ROUNDDOWN(wsp!A$8*(wsp!A$10-K197/100)^wsp!A$9,0)),"")</f>
        <v>4</v>
      </c>
      <c r="R197" s="98" t="str">
        <f>IF(L197&lt;&gt;"",IF(L197/100&gt;wsp!C$10,0,ROUNDDOWN(wsp!C$8*(wsp!C$10-L197/100)^wsp!C$9,0)),"")</f>
        <v/>
      </c>
      <c r="S197" s="98" t="str">
        <f>IF(M197&lt;&gt;"",IF(M197/100&lt;wsp!H$10,0,ROUNDDOWN(wsp!H$8*(M197/100-wsp!H$10)^wsp!H$9,0)),"")</f>
        <v/>
      </c>
      <c r="T197" s="98" t="str">
        <f>IF(N197&lt;&gt;"",IF(N197/100&lt;wsp!J$10,0,ROUNDDOWN(wsp!J$8*(N197/100-wsp!J$10)^wsp!J$9,0)),"")</f>
        <v/>
      </c>
      <c r="U197" s="98" t="str">
        <f>IF(O197&lt;&gt;"",IF(O197&lt;wsp!O$10,0,ROUNDDOWN(wsp!O$8*(O197-wsp!O$10)^wsp!O$9,0)),"")</f>
        <v/>
      </c>
    </row>
    <row r="198" spans="1:21" x14ac:dyDescent="0.25">
      <c r="A198" s="100">
        <v>195</v>
      </c>
      <c r="B198" s="100">
        <v>21</v>
      </c>
      <c r="C198" s="100" t="s">
        <v>5503</v>
      </c>
      <c r="D198" s="100" t="s">
        <v>5281</v>
      </c>
      <c r="E198" s="134">
        <v>40613</v>
      </c>
      <c r="F198" s="101" t="s">
        <v>4901</v>
      </c>
      <c r="G198" s="101"/>
      <c r="H198" s="91">
        <f t="shared" si="6"/>
        <v>193</v>
      </c>
      <c r="I198" s="92">
        <f t="shared" ref="I198:I230" si="7">SUM(Q198:U198)</f>
        <v>4</v>
      </c>
      <c r="J198" s="95"/>
      <c r="K198" s="103"/>
      <c r="L198" s="103">
        <v>7771</v>
      </c>
      <c r="M198" s="103"/>
      <c r="N198" s="103">
        <v>286</v>
      </c>
      <c r="O198" s="103"/>
      <c r="P198" s="102"/>
      <c r="Q198" s="98" t="str">
        <f>IF(K198&lt;&gt;"",IF(K198/100&gt;wsp!A$10,0,ROUNDDOWN(wsp!A$8*(wsp!A$10-K198/100)^wsp!A$9,0)),"")</f>
        <v/>
      </c>
      <c r="R198" s="98">
        <f>IF(L198&lt;&gt;"",IF(L198/100&gt;wsp!C$10,0,ROUNDDOWN(wsp!C$8*(wsp!C$10-L198/100)^wsp!C$9,0)),"")</f>
        <v>0</v>
      </c>
      <c r="S198" s="98" t="str">
        <f>IF(M198&lt;&gt;"",IF(M198/100&lt;wsp!H$10,0,ROUNDDOWN(wsp!H$8*(M198/100-wsp!H$10)^wsp!H$9,0)),"")</f>
        <v/>
      </c>
      <c r="T198" s="98">
        <f>IF(N198&lt;&gt;"",IF(N198/100&lt;wsp!J$10,0,ROUNDDOWN(wsp!J$8*(N198/100-wsp!J$10)^wsp!J$9,0)),"")</f>
        <v>4</v>
      </c>
      <c r="U198" s="98" t="str">
        <f>IF(O198&lt;&gt;"",IF(O198&lt;wsp!O$10,0,ROUNDDOWN(wsp!O$8*(O198-wsp!O$10)^wsp!O$9,0)),"")</f>
        <v/>
      </c>
    </row>
    <row r="199" spans="1:21" x14ac:dyDescent="0.25">
      <c r="A199" s="100">
        <v>196</v>
      </c>
      <c r="B199" s="100">
        <v>165</v>
      </c>
      <c r="C199" s="100" t="s">
        <v>5504</v>
      </c>
      <c r="D199" s="100" t="s">
        <v>5281</v>
      </c>
      <c r="E199" s="134">
        <v>41202</v>
      </c>
      <c r="F199" s="101" t="s">
        <v>4957</v>
      </c>
      <c r="G199" s="101"/>
      <c r="H199" s="91">
        <f t="shared" si="6"/>
        <v>193</v>
      </c>
      <c r="I199" s="92">
        <f t="shared" si="7"/>
        <v>4</v>
      </c>
      <c r="J199" s="95"/>
      <c r="K199" s="103"/>
      <c r="L199" s="103">
        <v>6662</v>
      </c>
      <c r="M199" s="103"/>
      <c r="N199" s="103">
        <v>283</v>
      </c>
      <c r="O199" s="103"/>
      <c r="P199" s="102"/>
      <c r="Q199" s="98" t="str">
        <f>IF(K199&lt;&gt;"",IF(K199/100&gt;wsp!A$10,0,ROUNDDOWN(wsp!A$8*(wsp!A$10-K199/100)^wsp!A$9,0)),"")</f>
        <v/>
      </c>
      <c r="R199" s="98">
        <f>IF(L199&lt;&gt;"",IF(L199/100&gt;wsp!C$10,0,ROUNDDOWN(wsp!C$8*(wsp!C$10-L199/100)^wsp!C$9,0)),"")</f>
        <v>0</v>
      </c>
      <c r="S199" s="98" t="str">
        <f>IF(M199&lt;&gt;"",IF(M199/100&lt;wsp!H$10,0,ROUNDDOWN(wsp!H$8*(M199/100-wsp!H$10)^wsp!H$9,0)),"")</f>
        <v/>
      </c>
      <c r="T199" s="98">
        <f>IF(N199&lt;&gt;"",IF(N199/100&lt;wsp!J$10,0,ROUNDDOWN(wsp!J$8*(N199/100-wsp!J$10)^wsp!J$9,0)),"")</f>
        <v>4</v>
      </c>
      <c r="U199" s="98" t="str">
        <f>IF(O199&lt;&gt;"",IF(O199&lt;wsp!O$10,0,ROUNDDOWN(wsp!O$8*(O199-wsp!O$10)^wsp!O$9,0)),"")</f>
        <v/>
      </c>
    </row>
    <row r="200" spans="1:21" x14ac:dyDescent="0.3">
      <c r="A200" s="100">
        <v>197</v>
      </c>
      <c r="B200" s="100">
        <v>453</v>
      </c>
      <c r="C200" s="135" t="s">
        <v>5353</v>
      </c>
      <c r="D200" s="135" t="s">
        <v>5343</v>
      </c>
      <c r="E200" s="136">
        <v>40544</v>
      </c>
      <c r="F200" s="135" t="s">
        <v>5066</v>
      </c>
      <c r="G200" s="135"/>
      <c r="H200" s="91">
        <f t="shared" si="6"/>
        <v>197</v>
      </c>
      <c r="I200" s="92">
        <f t="shared" si="7"/>
        <v>3</v>
      </c>
      <c r="J200" s="95"/>
      <c r="K200" s="103">
        <v>1090</v>
      </c>
      <c r="L200" s="103"/>
      <c r="M200" s="103"/>
      <c r="N200" s="103">
        <v>272</v>
      </c>
      <c r="O200" s="103"/>
      <c r="P200" s="102"/>
      <c r="Q200" s="98">
        <f>IF(K200&lt;&gt;"",IF(K200/100&gt;wsp!A$10,0,ROUNDDOWN(wsp!A$8*(wsp!A$10-K200/100)^wsp!A$9,0)),"")</f>
        <v>1</v>
      </c>
      <c r="R200" s="98" t="str">
        <f>IF(L200&lt;&gt;"",IF(L200/100&gt;wsp!C$10,0,ROUNDDOWN(wsp!C$8*(wsp!C$10-L200/100)^wsp!C$9,0)),"")</f>
        <v/>
      </c>
      <c r="S200" s="98" t="str">
        <f>IF(M200&lt;&gt;"",IF(M200/100&lt;wsp!H$10,0,ROUNDDOWN(wsp!H$8*(M200/100-wsp!H$10)^wsp!H$9,0)),"")</f>
        <v/>
      </c>
      <c r="T200" s="98">
        <f>IF(N200&lt;&gt;"",IF(N200/100&lt;wsp!J$10,0,ROUNDDOWN(wsp!J$8*(N200/100-wsp!J$10)^wsp!J$9,0)),"")</f>
        <v>2</v>
      </c>
      <c r="U200" s="98" t="str">
        <f>IF(O200&lt;&gt;"",IF(O200&lt;wsp!O$10,0,ROUNDDOWN(wsp!O$8*(O200-wsp!O$10)^wsp!O$9,0)),"")</f>
        <v/>
      </c>
    </row>
    <row r="201" spans="1:21" x14ac:dyDescent="0.25">
      <c r="A201" s="100">
        <v>198</v>
      </c>
      <c r="B201" s="100">
        <v>287</v>
      </c>
      <c r="C201" s="100" t="s">
        <v>5451</v>
      </c>
      <c r="D201" s="100" t="s">
        <v>5397</v>
      </c>
      <c r="E201" s="134">
        <v>41161</v>
      </c>
      <c r="F201" s="101" t="s">
        <v>5006</v>
      </c>
      <c r="G201" s="101"/>
      <c r="H201" s="91">
        <f t="shared" si="6"/>
        <v>197</v>
      </c>
      <c r="I201" s="92">
        <f t="shared" si="7"/>
        <v>3</v>
      </c>
      <c r="J201" s="95"/>
      <c r="K201" s="103">
        <v>1126</v>
      </c>
      <c r="L201" s="103"/>
      <c r="M201" s="103"/>
      <c r="N201" s="103"/>
      <c r="O201" s="103">
        <v>13.5</v>
      </c>
      <c r="P201" s="102"/>
      <c r="Q201" s="98">
        <f>IF(K201&lt;&gt;"",IF(K201/100&gt;wsp!A$10,0,ROUNDDOWN(wsp!A$8*(wsp!A$10-K201/100)^wsp!A$9,0)),"")</f>
        <v>0</v>
      </c>
      <c r="R201" s="98" t="str">
        <f>IF(L201&lt;&gt;"",IF(L201/100&gt;wsp!C$10,0,ROUNDDOWN(wsp!C$8*(wsp!C$10-L201/100)^wsp!C$9,0)),"")</f>
        <v/>
      </c>
      <c r="S201" s="98" t="str">
        <f>IF(M201&lt;&gt;"",IF(M201/100&lt;wsp!H$10,0,ROUNDDOWN(wsp!H$8*(M201/100-wsp!H$10)^wsp!H$9,0)),"")</f>
        <v/>
      </c>
      <c r="T201" s="98" t="str">
        <f>IF(N201&lt;&gt;"",IF(N201/100&lt;wsp!J$10,0,ROUNDDOWN(wsp!J$8*(N201/100-wsp!J$10)^wsp!J$9,0)),"")</f>
        <v/>
      </c>
      <c r="U201" s="98">
        <f>IF(O201&lt;&gt;"",IF(O201&lt;wsp!O$10,0,ROUNDDOWN(wsp!O$8*(O201-wsp!O$10)^wsp!O$9,0)),"")</f>
        <v>3</v>
      </c>
    </row>
    <row r="202" spans="1:21" x14ac:dyDescent="0.25">
      <c r="A202" s="100">
        <v>199</v>
      </c>
      <c r="B202" s="100">
        <v>50</v>
      </c>
      <c r="C202" s="100" t="s">
        <v>5505</v>
      </c>
      <c r="D202" s="100" t="s">
        <v>5269</v>
      </c>
      <c r="E202" s="134">
        <v>41245</v>
      </c>
      <c r="F202" s="101" t="s">
        <v>4901</v>
      </c>
      <c r="G202" s="101"/>
      <c r="H202" s="91">
        <f t="shared" si="6"/>
        <v>197</v>
      </c>
      <c r="I202" s="92">
        <f t="shared" si="7"/>
        <v>3</v>
      </c>
      <c r="J202" s="95"/>
      <c r="K202" s="103"/>
      <c r="L202" s="103">
        <v>6247</v>
      </c>
      <c r="M202" s="103"/>
      <c r="N202" s="103">
        <v>279</v>
      </c>
      <c r="O202" s="103"/>
      <c r="P202" s="102"/>
      <c r="Q202" s="98" t="str">
        <f>IF(K202&lt;&gt;"",IF(K202/100&gt;wsp!A$10,0,ROUNDDOWN(wsp!A$8*(wsp!A$10-K202/100)^wsp!A$9,0)),"")</f>
        <v/>
      </c>
      <c r="R202" s="98">
        <f>IF(L202&lt;&gt;"",IF(L202/100&gt;wsp!C$10,0,ROUNDDOWN(wsp!C$8*(wsp!C$10-L202/100)^wsp!C$9,0)),"")</f>
        <v>0</v>
      </c>
      <c r="S202" s="98" t="str">
        <f>IF(M202&lt;&gt;"",IF(M202/100&lt;wsp!H$10,0,ROUNDDOWN(wsp!H$8*(M202/100-wsp!H$10)^wsp!H$9,0)),"")</f>
        <v/>
      </c>
      <c r="T202" s="98">
        <f>IF(N202&lt;&gt;"",IF(N202/100&lt;wsp!J$10,0,ROUNDDOWN(wsp!J$8*(N202/100-wsp!J$10)^wsp!J$9,0)),"")</f>
        <v>3</v>
      </c>
      <c r="U202" s="98" t="str">
        <f>IF(O202&lt;&gt;"",IF(O202&lt;wsp!O$10,0,ROUNDDOWN(wsp!O$8*(O202-wsp!O$10)^wsp!O$9,0)),"")</f>
        <v/>
      </c>
    </row>
    <row r="203" spans="1:21" x14ac:dyDescent="0.3">
      <c r="A203" s="100">
        <v>200</v>
      </c>
      <c r="B203" s="100">
        <v>108</v>
      </c>
      <c r="C203" s="135" t="s">
        <v>5354</v>
      </c>
      <c r="D203" s="135" t="s">
        <v>5355</v>
      </c>
      <c r="E203" s="136">
        <v>41071</v>
      </c>
      <c r="F203" s="135" t="s">
        <v>5123</v>
      </c>
      <c r="G203" s="135"/>
      <c r="H203" s="91">
        <f t="shared" si="6"/>
        <v>200</v>
      </c>
      <c r="I203" s="92">
        <f t="shared" si="7"/>
        <v>2</v>
      </c>
      <c r="J203" s="95"/>
      <c r="K203" s="103">
        <v>1098</v>
      </c>
      <c r="L203" s="103"/>
      <c r="M203" s="103"/>
      <c r="N203" s="103">
        <v>275</v>
      </c>
      <c r="O203" s="103"/>
      <c r="P203" s="102"/>
      <c r="Q203" s="98">
        <f>IF(K203&lt;&gt;"",IF(K203/100&gt;wsp!A$10,0,ROUNDDOWN(wsp!A$8*(wsp!A$10-K203/100)^wsp!A$9,0)),"")</f>
        <v>0</v>
      </c>
      <c r="R203" s="98" t="str">
        <f>IF(L203&lt;&gt;"",IF(L203/100&gt;wsp!C$10,0,ROUNDDOWN(wsp!C$8*(wsp!C$10-L203/100)^wsp!C$9,0)),"")</f>
        <v/>
      </c>
      <c r="S203" s="98" t="str">
        <f>IF(M203&lt;&gt;"",IF(M203/100&lt;wsp!H$10,0,ROUNDDOWN(wsp!H$8*(M203/100-wsp!H$10)^wsp!H$9,0)),"")</f>
        <v/>
      </c>
      <c r="T203" s="98">
        <f>IF(N203&lt;&gt;"",IF(N203/100&lt;wsp!J$10,0,ROUNDDOWN(wsp!J$8*(N203/100-wsp!J$10)^wsp!J$9,0)),"")</f>
        <v>2</v>
      </c>
      <c r="U203" s="98" t="str">
        <f>IF(O203&lt;&gt;"",IF(O203&lt;wsp!O$10,0,ROUNDDOWN(wsp!O$8*(O203-wsp!O$10)^wsp!O$9,0)),"")</f>
        <v/>
      </c>
    </row>
    <row r="204" spans="1:21" x14ac:dyDescent="0.3">
      <c r="A204" s="100">
        <v>201</v>
      </c>
      <c r="B204" s="100">
        <v>299</v>
      </c>
      <c r="C204" s="135" t="s">
        <v>5356</v>
      </c>
      <c r="D204" s="135" t="s">
        <v>5357</v>
      </c>
      <c r="E204" s="136">
        <v>41011</v>
      </c>
      <c r="F204" s="135" t="s">
        <v>5010</v>
      </c>
      <c r="G204" s="135"/>
      <c r="H204" s="91">
        <f t="shared" si="6"/>
        <v>200</v>
      </c>
      <c r="I204" s="92">
        <f t="shared" si="7"/>
        <v>2</v>
      </c>
      <c r="J204" s="95"/>
      <c r="K204" s="103">
        <v>1172</v>
      </c>
      <c r="L204" s="103"/>
      <c r="M204" s="103"/>
      <c r="N204" s="103">
        <v>275</v>
      </c>
      <c r="O204" s="103"/>
      <c r="P204" s="102"/>
      <c r="Q204" s="98">
        <f>IF(K204&lt;&gt;"",IF(K204/100&gt;wsp!A$10,0,ROUNDDOWN(wsp!A$8*(wsp!A$10-K204/100)^wsp!A$9,0)),"")</f>
        <v>0</v>
      </c>
      <c r="R204" s="98" t="str">
        <f>IF(L204&lt;&gt;"",IF(L204/100&gt;wsp!C$10,0,ROUNDDOWN(wsp!C$8*(wsp!C$10-L204/100)^wsp!C$9,0)),"")</f>
        <v/>
      </c>
      <c r="S204" s="98" t="str">
        <f>IF(M204&lt;&gt;"",IF(M204/100&lt;wsp!H$10,0,ROUNDDOWN(wsp!H$8*(M204/100-wsp!H$10)^wsp!H$9,0)),"")</f>
        <v/>
      </c>
      <c r="T204" s="98">
        <f>IF(N204&lt;&gt;"",IF(N204/100&lt;wsp!J$10,0,ROUNDDOWN(wsp!J$8*(N204/100-wsp!J$10)^wsp!J$9,0)),"")</f>
        <v>2</v>
      </c>
      <c r="U204" s="98" t="str">
        <f>IF(O204&lt;&gt;"",IF(O204&lt;wsp!O$10,0,ROUNDDOWN(wsp!O$8*(O204-wsp!O$10)^wsp!O$9,0)),"")</f>
        <v/>
      </c>
    </row>
    <row r="205" spans="1:21" x14ac:dyDescent="0.3">
      <c r="A205" s="100">
        <v>202</v>
      </c>
      <c r="B205" s="100">
        <v>300</v>
      </c>
      <c r="C205" s="135" t="s">
        <v>5358</v>
      </c>
      <c r="D205" s="135" t="s">
        <v>5278</v>
      </c>
      <c r="E205" s="136">
        <v>40969</v>
      </c>
      <c r="F205" s="135" t="s">
        <v>5010</v>
      </c>
      <c r="G205" s="135"/>
      <c r="H205" s="91">
        <f t="shared" si="6"/>
        <v>200</v>
      </c>
      <c r="I205" s="92">
        <f t="shared" si="7"/>
        <v>2</v>
      </c>
      <c r="J205" s="95"/>
      <c r="K205" s="103">
        <v>1104</v>
      </c>
      <c r="L205" s="103"/>
      <c r="M205" s="103"/>
      <c r="N205" s="103">
        <v>274</v>
      </c>
      <c r="O205" s="103"/>
      <c r="P205" s="102"/>
      <c r="Q205" s="98">
        <f>IF(K205&lt;&gt;"",IF(K205/100&gt;wsp!A$10,0,ROUNDDOWN(wsp!A$8*(wsp!A$10-K205/100)^wsp!A$9,0)),"")</f>
        <v>0</v>
      </c>
      <c r="R205" s="98" t="str">
        <f>IF(L205&lt;&gt;"",IF(L205/100&gt;wsp!C$10,0,ROUNDDOWN(wsp!C$8*(wsp!C$10-L205/100)^wsp!C$9,0)),"")</f>
        <v/>
      </c>
      <c r="S205" s="98" t="str">
        <f>IF(M205&lt;&gt;"",IF(M205/100&lt;wsp!H$10,0,ROUNDDOWN(wsp!H$8*(M205/100-wsp!H$10)^wsp!H$9,0)),"")</f>
        <v/>
      </c>
      <c r="T205" s="98">
        <f>IF(N205&lt;&gt;"",IF(N205/100&lt;wsp!J$10,0,ROUNDDOWN(wsp!J$8*(N205/100-wsp!J$10)^wsp!J$9,0)),"")</f>
        <v>2</v>
      </c>
      <c r="U205" s="98" t="str">
        <f>IF(O205&lt;&gt;"",IF(O205&lt;wsp!O$10,0,ROUNDDOWN(wsp!O$8*(O205-wsp!O$10)^wsp!O$9,0)),"")</f>
        <v/>
      </c>
    </row>
    <row r="206" spans="1:21" x14ac:dyDescent="0.25">
      <c r="A206" s="100">
        <v>203</v>
      </c>
      <c r="B206" s="100">
        <v>447</v>
      </c>
      <c r="C206" s="100" t="s">
        <v>5359</v>
      </c>
      <c r="D206" s="100" t="s">
        <v>5269</v>
      </c>
      <c r="E206" s="134">
        <v>41217</v>
      </c>
      <c r="F206" s="101" t="s">
        <v>5066</v>
      </c>
      <c r="G206" s="101"/>
      <c r="H206" s="91">
        <f t="shared" si="6"/>
        <v>200</v>
      </c>
      <c r="I206" s="92">
        <f t="shared" si="7"/>
        <v>2</v>
      </c>
      <c r="J206" s="95"/>
      <c r="K206" s="103">
        <v>1135</v>
      </c>
      <c r="L206" s="103"/>
      <c r="M206" s="103"/>
      <c r="N206" s="103">
        <v>272</v>
      </c>
      <c r="O206" s="103"/>
      <c r="P206" s="102"/>
      <c r="Q206" s="98">
        <f>IF(K206&lt;&gt;"",IF(K206/100&gt;wsp!A$10,0,ROUNDDOWN(wsp!A$8*(wsp!A$10-K206/100)^wsp!A$9,0)),"")</f>
        <v>0</v>
      </c>
      <c r="R206" s="98" t="str">
        <f>IF(L206&lt;&gt;"",IF(L206/100&gt;wsp!C$10,0,ROUNDDOWN(wsp!C$8*(wsp!C$10-L206/100)^wsp!C$9,0)),"")</f>
        <v/>
      </c>
      <c r="S206" s="98" t="str">
        <f>IF(M206&lt;&gt;"",IF(M206/100&lt;wsp!H$10,0,ROUNDDOWN(wsp!H$8*(M206/100-wsp!H$10)^wsp!H$9,0)),"")</f>
        <v/>
      </c>
      <c r="T206" s="98">
        <f>IF(N206&lt;&gt;"",IF(N206/100&lt;wsp!J$10,0,ROUNDDOWN(wsp!J$8*(N206/100-wsp!J$10)^wsp!J$9,0)),"")</f>
        <v>2</v>
      </c>
      <c r="U206" s="98" t="str">
        <f>IF(O206&lt;&gt;"",IF(O206&lt;wsp!O$10,0,ROUNDDOWN(wsp!O$8*(O206-wsp!O$10)^wsp!O$9,0)),"")</f>
        <v/>
      </c>
    </row>
    <row r="207" spans="1:21" x14ac:dyDescent="0.25">
      <c r="A207" s="100">
        <v>204</v>
      </c>
      <c r="B207" s="100">
        <v>290</v>
      </c>
      <c r="C207" s="100" t="s">
        <v>5452</v>
      </c>
      <c r="D207" s="100" t="s">
        <v>5453</v>
      </c>
      <c r="E207" s="134">
        <v>41034</v>
      </c>
      <c r="F207" s="101" t="s">
        <v>5006</v>
      </c>
      <c r="G207" s="101"/>
      <c r="H207" s="91">
        <f t="shared" si="6"/>
        <v>200</v>
      </c>
      <c r="I207" s="92">
        <f t="shared" si="7"/>
        <v>2</v>
      </c>
      <c r="J207" s="95"/>
      <c r="K207" s="103">
        <v>1217</v>
      </c>
      <c r="L207" s="103"/>
      <c r="M207" s="103"/>
      <c r="N207" s="103"/>
      <c r="O207" s="103">
        <v>13</v>
      </c>
      <c r="P207" s="102"/>
      <c r="Q207" s="98">
        <f>IF(K207&lt;&gt;"",IF(K207/100&gt;wsp!A$10,0,ROUNDDOWN(wsp!A$8*(wsp!A$10-K207/100)^wsp!A$9,0)),"")</f>
        <v>0</v>
      </c>
      <c r="R207" s="98" t="str">
        <f>IF(L207&lt;&gt;"",IF(L207/100&gt;wsp!C$10,0,ROUNDDOWN(wsp!C$8*(wsp!C$10-L207/100)^wsp!C$9,0)),"")</f>
        <v/>
      </c>
      <c r="S207" s="98" t="str">
        <f>IF(M207&lt;&gt;"",IF(M207/100&lt;wsp!H$10,0,ROUNDDOWN(wsp!H$8*(M207/100-wsp!H$10)^wsp!H$9,0)),"")</f>
        <v/>
      </c>
      <c r="T207" s="98" t="str">
        <f>IF(N207&lt;&gt;"",IF(N207/100&lt;wsp!J$10,0,ROUNDDOWN(wsp!J$8*(N207/100-wsp!J$10)^wsp!J$9,0)),"")</f>
        <v/>
      </c>
      <c r="U207" s="98">
        <f>IF(O207&lt;&gt;"",IF(O207&lt;wsp!O$10,0,ROUNDDOWN(wsp!O$8*(O207-wsp!O$10)^wsp!O$9,0)),"")</f>
        <v>2</v>
      </c>
    </row>
    <row r="208" spans="1:21" x14ac:dyDescent="0.25">
      <c r="A208" s="100">
        <v>205</v>
      </c>
      <c r="B208" s="100">
        <v>451</v>
      </c>
      <c r="C208" s="100" t="s">
        <v>5454</v>
      </c>
      <c r="D208" s="100" t="s">
        <v>5278</v>
      </c>
      <c r="E208" s="134">
        <v>40544</v>
      </c>
      <c r="F208" s="101" t="s">
        <v>5066</v>
      </c>
      <c r="G208" s="101"/>
      <c r="H208" s="91">
        <f t="shared" si="6"/>
        <v>200</v>
      </c>
      <c r="I208" s="92">
        <f t="shared" si="7"/>
        <v>2</v>
      </c>
      <c r="J208" s="95"/>
      <c r="K208" s="103">
        <v>1182</v>
      </c>
      <c r="L208" s="103"/>
      <c r="M208" s="103"/>
      <c r="N208" s="103"/>
      <c r="O208" s="103">
        <v>13</v>
      </c>
      <c r="P208" s="102"/>
      <c r="Q208" s="98">
        <f>IF(K208&lt;&gt;"",IF(K208/100&gt;wsp!A$10,0,ROUNDDOWN(wsp!A$8*(wsp!A$10-K208/100)^wsp!A$9,0)),"")</f>
        <v>0</v>
      </c>
      <c r="R208" s="98" t="str">
        <f>IF(L208&lt;&gt;"",IF(L208/100&gt;wsp!C$10,0,ROUNDDOWN(wsp!C$8*(wsp!C$10-L208/100)^wsp!C$9,0)),"")</f>
        <v/>
      </c>
      <c r="S208" s="98" t="str">
        <f>IF(M208&lt;&gt;"",IF(M208/100&lt;wsp!H$10,0,ROUNDDOWN(wsp!H$8*(M208/100-wsp!H$10)^wsp!H$9,0)),"")</f>
        <v/>
      </c>
      <c r="T208" s="98" t="str">
        <f>IF(N208&lt;&gt;"",IF(N208/100&lt;wsp!J$10,0,ROUNDDOWN(wsp!J$8*(N208/100-wsp!J$10)^wsp!J$9,0)),"")</f>
        <v/>
      </c>
      <c r="U208" s="98">
        <f>IF(O208&lt;&gt;"",IF(O208&lt;wsp!O$10,0,ROUNDDOWN(wsp!O$8*(O208-wsp!O$10)^wsp!O$9,0)),"")</f>
        <v>2</v>
      </c>
    </row>
    <row r="209" spans="1:21" x14ac:dyDescent="0.25">
      <c r="A209" s="100">
        <v>206</v>
      </c>
      <c r="B209" s="100">
        <v>1</v>
      </c>
      <c r="C209" s="100" t="s">
        <v>5360</v>
      </c>
      <c r="D209" s="100" t="s">
        <v>5325</v>
      </c>
      <c r="E209" s="134">
        <v>40761</v>
      </c>
      <c r="F209" s="101" t="s">
        <v>4882</v>
      </c>
      <c r="G209" s="101"/>
      <c r="H209" s="91" t="e">
        <f t="shared" si="6"/>
        <v>#N/A</v>
      </c>
      <c r="I209" s="92">
        <f t="shared" si="7"/>
        <v>1</v>
      </c>
      <c r="J209" s="95"/>
      <c r="K209" s="103">
        <v>1113</v>
      </c>
      <c r="L209" s="103"/>
      <c r="M209" s="103"/>
      <c r="N209" s="103">
        <v>268</v>
      </c>
      <c r="O209" s="103"/>
      <c r="P209" s="102"/>
      <c r="Q209" s="98">
        <f>IF(K209&lt;&gt;"",IF(K209/100&gt;wsp!A$10,0,ROUNDDOWN(wsp!A$8*(wsp!A$10-K209/100)^wsp!A$9,0)),"")</f>
        <v>0</v>
      </c>
      <c r="R209" s="98" t="str">
        <f>IF(L209&lt;&gt;"",IF(L209/100&gt;wsp!C$10,0,ROUNDDOWN(wsp!C$8*(wsp!C$10-L209/100)^wsp!C$9,0)),"")</f>
        <v/>
      </c>
      <c r="S209" s="98" t="str">
        <f>IF(M209&lt;&gt;"",IF(M209/100&lt;wsp!H$10,0,ROUNDDOWN(wsp!H$8*(M209/100-wsp!H$10)^wsp!H$9,0)),"")</f>
        <v/>
      </c>
      <c r="T209" s="98">
        <f>IF(N209&lt;&gt;"",IF(N209/100&lt;wsp!J$10,0,ROUNDDOWN(wsp!J$8*(N209/100-wsp!J$10)^wsp!J$9,0)),"")</f>
        <v>1</v>
      </c>
      <c r="U209" s="98" t="str">
        <f>IF(O209&lt;&gt;"",IF(O209&lt;wsp!O$10,0,ROUNDDOWN(wsp!O$8*(O209-wsp!O$10)^wsp!O$9,0)),"")</f>
        <v/>
      </c>
    </row>
    <row r="210" spans="1:21" x14ac:dyDescent="0.25">
      <c r="A210" s="100">
        <v>207</v>
      </c>
      <c r="B210" s="100">
        <v>400</v>
      </c>
      <c r="C210" s="100" t="s">
        <v>5133</v>
      </c>
      <c r="D210" s="100" t="s">
        <v>5281</v>
      </c>
      <c r="E210" s="134">
        <v>40982</v>
      </c>
      <c r="F210" s="101" t="s">
        <v>5095</v>
      </c>
      <c r="G210" s="101"/>
      <c r="H210" s="91" t="e">
        <f t="shared" si="6"/>
        <v>#N/A</v>
      </c>
      <c r="I210" s="92">
        <f t="shared" si="7"/>
        <v>1</v>
      </c>
      <c r="J210" s="95"/>
      <c r="K210" s="103">
        <v>1155</v>
      </c>
      <c r="L210" s="103"/>
      <c r="M210" s="103"/>
      <c r="N210" s="103">
        <v>268</v>
      </c>
      <c r="O210" s="103"/>
      <c r="P210" s="102"/>
      <c r="Q210" s="98">
        <f>IF(K210&lt;&gt;"",IF(K210/100&gt;wsp!A$10,0,ROUNDDOWN(wsp!A$8*(wsp!A$10-K210/100)^wsp!A$9,0)),"")</f>
        <v>0</v>
      </c>
      <c r="R210" s="98" t="str">
        <f>IF(L210&lt;&gt;"",IF(L210/100&gt;wsp!C$10,0,ROUNDDOWN(wsp!C$8*(wsp!C$10-L210/100)^wsp!C$9,0)),"")</f>
        <v/>
      </c>
      <c r="S210" s="98" t="str">
        <f>IF(M210&lt;&gt;"",IF(M210/100&lt;wsp!H$10,0,ROUNDDOWN(wsp!H$8*(M210/100-wsp!H$10)^wsp!H$9,0)),"")</f>
        <v/>
      </c>
      <c r="T210" s="98">
        <f>IF(N210&lt;&gt;"",IF(N210/100&lt;wsp!J$10,0,ROUNDDOWN(wsp!J$8*(N210/100-wsp!J$10)^wsp!J$9,0)),"")</f>
        <v>1</v>
      </c>
      <c r="U210" s="98" t="str">
        <f>IF(O210&lt;&gt;"",IF(O210&lt;wsp!O$10,0,ROUNDDOWN(wsp!O$8*(O210-wsp!O$10)^wsp!O$9,0)),"")</f>
        <v/>
      </c>
    </row>
    <row r="211" spans="1:21" x14ac:dyDescent="0.25">
      <c r="A211" s="100">
        <v>208</v>
      </c>
      <c r="B211" s="100">
        <v>456</v>
      </c>
      <c r="C211" s="100" t="s">
        <v>5361</v>
      </c>
      <c r="D211" s="100" t="s">
        <v>5332</v>
      </c>
      <c r="E211" s="134">
        <v>40691</v>
      </c>
      <c r="F211" s="101" t="s">
        <v>5066</v>
      </c>
      <c r="G211" s="101"/>
      <c r="H211" s="91" t="e">
        <f t="shared" si="6"/>
        <v>#N/A</v>
      </c>
      <c r="I211" s="92">
        <f t="shared" si="7"/>
        <v>1</v>
      </c>
      <c r="J211" s="95"/>
      <c r="K211" s="103">
        <v>1092</v>
      </c>
      <c r="L211" s="103"/>
      <c r="M211" s="103"/>
      <c r="N211" s="103">
        <v>244</v>
      </c>
      <c r="O211" s="103"/>
      <c r="P211" s="102"/>
      <c r="Q211" s="98">
        <f>IF(K211&lt;&gt;"",IF(K211/100&gt;wsp!A$10,0,ROUNDDOWN(wsp!A$8*(wsp!A$10-K211/100)^wsp!A$9,0)),"")</f>
        <v>1</v>
      </c>
      <c r="R211" s="98" t="str">
        <f>IF(L211&lt;&gt;"",IF(L211/100&gt;wsp!C$10,0,ROUNDDOWN(wsp!C$8*(wsp!C$10-L211/100)^wsp!C$9,0)),"")</f>
        <v/>
      </c>
      <c r="S211" s="98" t="str">
        <f>IF(M211&lt;&gt;"",IF(M211/100&lt;wsp!H$10,0,ROUNDDOWN(wsp!H$8*(M211/100-wsp!H$10)^wsp!H$9,0)),"")</f>
        <v/>
      </c>
      <c r="T211" s="98">
        <f>IF(N211&lt;&gt;"",IF(N211/100&lt;wsp!J$10,0,ROUNDDOWN(wsp!J$8*(N211/100-wsp!J$10)^wsp!J$9,0)),"")</f>
        <v>0</v>
      </c>
      <c r="U211" s="98" t="str">
        <f>IF(O211&lt;&gt;"",IF(O211&lt;wsp!O$10,0,ROUNDDOWN(wsp!O$8*(O211-wsp!O$10)^wsp!O$9,0)),"")</f>
        <v/>
      </c>
    </row>
    <row r="212" spans="1:21" x14ac:dyDescent="0.25">
      <c r="A212" s="100">
        <v>209</v>
      </c>
      <c r="B212" s="100">
        <v>29</v>
      </c>
      <c r="C212" s="100" t="s">
        <v>5455</v>
      </c>
      <c r="D212" s="100" t="s">
        <v>5456</v>
      </c>
      <c r="E212" s="134">
        <v>41055</v>
      </c>
      <c r="F212" s="101" t="s">
        <v>4901</v>
      </c>
      <c r="G212" s="101"/>
      <c r="H212" s="91" t="e">
        <f t="shared" si="6"/>
        <v>#N/A</v>
      </c>
      <c r="I212" s="92">
        <f t="shared" si="7"/>
        <v>1</v>
      </c>
      <c r="J212" s="95"/>
      <c r="K212" s="103">
        <v>1316</v>
      </c>
      <c r="L212" s="103"/>
      <c r="M212" s="103"/>
      <c r="N212" s="103"/>
      <c r="O212" s="103">
        <v>11.5</v>
      </c>
      <c r="P212" s="102"/>
      <c r="Q212" s="98">
        <f>IF(K212&lt;&gt;"",IF(K212/100&gt;wsp!A$10,0,ROUNDDOWN(wsp!A$8*(wsp!A$10-K212/100)^wsp!A$9,0)),"")</f>
        <v>0</v>
      </c>
      <c r="R212" s="98" t="str">
        <f>IF(L212&lt;&gt;"",IF(L212/100&gt;wsp!C$10,0,ROUNDDOWN(wsp!C$8*(wsp!C$10-L212/100)^wsp!C$9,0)),"")</f>
        <v/>
      </c>
      <c r="S212" s="98" t="str">
        <f>IF(M212&lt;&gt;"",IF(M212/100&lt;wsp!H$10,0,ROUNDDOWN(wsp!H$8*(M212/100-wsp!H$10)^wsp!H$9,0)),"")</f>
        <v/>
      </c>
      <c r="T212" s="98" t="str">
        <f>IF(N212&lt;&gt;"",IF(N212/100&lt;wsp!J$10,0,ROUNDDOWN(wsp!J$8*(N212/100-wsp!J$10)^wsp!J$9,0)),"")</f>
        <v/>
      </c>
      <c r="U212" s="98">
        <f>IF(O212&lt;&gt;"",IF(O212&lt;wsp!O$10,0,ROUNDDOWN(wsp!O$8*(O212-wsp!O$10)^wsp!O$9,0)),"")</f>
        <v>1</v>
      </c>
    </row>
    <row r="213" spans="1:21" x14ac:dyDescent="0.25">
      <c r="A213" s="100">
        <v>210</v>
      </c>
      <c r="B213" s="100">
        <v>170</v>
      </c>
      <c r="C213" s="100" t="s">
        <v>5457</v>
      </c>
      <c r="D213" s="100" t="s">
        <v>5290</v>
      </c>
      <c r="E213" s="134">
        <v>40909</v>
      </c>
      <c r="F213" s="101" t="s">
        <v>4957</v>
      </c>
      <c r="G213" s="101"/>
      <c r="H213" s="91" t="e">
        <f t="shared" si="6"/>
        <v>#N/A</v>
      </c>
      <c r="I213" s="92">
        <f t="shared" si="7"/>
        <v>1</v>
      </c>
      <c r="J213" s="95"/>
      <c r="K213" s="103">
        <v>1132</v>
      </c>
      <c r="L213" s="103"/>
      <c r="M213" s="103"/>
      <c r="N213" s="103"/>
      <c r="O213" s="103">
        <v>11.5</v>
      </c>
      <c r="P213" s="102"/>
      <c r="Q213" s="98">
        <f>IF(K213&lt;&gt;"",IF(K213/100&gt;wsp!A$10,0,ROUNDDOWN(wsp!A$8*(wsp!A$10-K213/100)^wsp!A$9,0)),"")</f>
        <v>0</v>
      </c>
      <c r="R213" s="98" t="str">
        <f>IF(L213&lt;&gt;"",IF(L213/100&gt;wsp!C$10,0,ROUNDDOWN(wsp!C$8*(wsp!C$10-L213/100)^wsp!C$9,0)),"")</f>
        <v/>
      </c>
      <c r="S213" s="98" t="str">
        <f>IF(M213&lt;&gt;"",IF(M213/100&lt;wsp!H$10,0,ROUNDDOWN(wsp!H$8*(M213/100-wsp!H$10)^wsp!H$9,0)),"")</f>
        <v/>
      </c>
      <c r="T213" s="98" t="str">
        <f>IF(N213&lt;&gt;"",IF(N213/100&lt;wsp!J$10,0,ROUNDDOWN(wsp!J$8*(N213/100-wsp!J$10)^wsp!J$9,0)),"")</f>
        <v/>
      </c>
      <c r="U213" s="98">
        <f>IF(O213&lt;&gt;"",IF(O213&lt;wsp!O$10,0,ROUNDDOWN(wsp!O$8*(O213-wsp!O$10)^wsp!O$9,0)),"")</f>
        <v>1</v>
      </c>
    </row>
    <row r="214" spans="1:21" x14ac:dyDescent="0.25">
      <c r="A214" s="100">
        <v>211</v>
      </c>
      <c r="B214" s="100">
        <v>159</v>
      </c>
      <c r="C214" s="100" t="s">
        <v>5536</v>
      </c>
      <c r="D214" s="100" t="s">
        <v>5341</v>
      </c>
      <c r="E214" s="134">
        <v>40617</v>
      </c>
      <c r="F214" s="101" t="s">
        <v>4957</v>
      </c>
      <c r="G214" s="101"/>
      <c r="H214" s="91" t="e">
        <f t="shared" si="6"/>
        <v>#N/A</v>
      </c>
      <c r="I214" s="92">
        <f t="shared" si="7"/>
        <v>1</v>
      </c>
      <c r="J214" s="95"/>
      <c r="K214" s="103"/>
      <c r="L214" s="103">
        <v>5783</v>
      </c>
      <c r="M214" s="103"/>
      <c r="N214" s="103"/>
      <c r="O214" s="103"/>
      <c r="P214" s="102"/>
      <c r="Q214" s="98" t="str">
        <f>IF(K214&lt;&gt;"",IF(K214/100&gt;wsp!A$10,0,ROUNDDOWN(wsp!A$8*(wsp!A$10-K214/100)^wsp!A$9,0)),"")</f>
        <v/>
      </c>
      <c r="R214" s="98">
        <f>IF(L214&lt;&gt;"",IF(L214/100&gt;wsp!C$10,0,ROUNDDOWN(wsp!C$8*(wsp!C$10-L214/100)^wsp!C$9,0)),"")</f>
        <v>1</v>
      </c>
      <c r="S214" s="98" t="str">
        <f>IF(M214&lt;&gt;"",IF(M214/100&lt;wsp!H$10,0,ROUNDDOWN(wsp!H$8*(M214/100-wsp!H$10)^wsp!H$9,0)),"")</f>
        <v/>
      </c>
      <c r="T214" s="98" t="str">
        <f>IF(N214&lt;&gt;"",IF(N214/100&lt;wsp!J$10,0,ROUNDDOWN(wsp!J$8*(N214/100-wsp!J$10)^wsp!J$9,0)),"")</f>
        <v/>
      </c>
      <c r="U214" s="98" t="str">
        <f>IF(O214&lt;&gt;"",IF(O214&lt;wsp!O$10,0,ROUNDDOWN(wsp!O$8*(O214-wsp!O$10)^wsp!O$9,0)),"")</f>
        <v/>
      </c>
    </row>
    <row r="215" spans="1:21" x14ac:dyDescent="0.25">
      <c r="A215" s="100">
        <v>212</v>
      </c>
      <c r="B215" s="100">
        <v>33</v>
      </c>
      <c r="C215" s="100" t="s">
        <v>5362</v>
      </c>
      <c r="D215" s="100" t="s">
        <v>5363</v>
      </c>
      <c r="E215" s="134">
        <v>40936</v>
      </c>
      <c r="F215" s="101" t="s">
        <v>4901</v>
      </c>
      <c r="G215" s="101"/>
      <c r="H215" s="91" t="str">
        <f t="shared" si="6"/>
        <v xml:space="preserve"> </v>
      </c>
      <c r="I215" s="92">
        <f t="shared" si="7"/>
        <v>0</v>
      </c>
      <c r="J215" s="95"/>
      <c r="K215" s="103">
        <v>1125</v>
      </c>
      <c r="L215" s="103"/>
      <c r="M215" s="103"/>
      <c r="N215" s="103">
        <v>218</v>
      </c>
      <c r="O215" s="103"/>
      <c r="P215" s="102"/>
      <c r="Q215" s="98">
        <f>IF(K215&lt;&gt;"",IF(K215/100&gt;wsp!A$10,0,ROUNDDOWN(wsp!A$8*(wsp!A$10-K215/100)^wsp!A$9,0)),"")</f>
        <v>0</v>
      </c>
      <c r="R215" s="98" t="str">
        <f>IF(L215&lt;&gt;"",IF(L215/100&gt;wsp!C$10,0,ROUNDDOWN(wsp!C$8*(wsp!C$10-L215/100)^wsp!C$9,0)),"")</f>
        <v/>
      </c>
      <c r="S215" s="98" t="str">
        <f>IF(M215&lt;&gt;"",IF(M215/100&lt;wsp!H$10,0,ROUNDDOWN(wsp!H$8*(M215/100-wsp!H$10)^wsp!H$9,0)),"")</f>
        <v/>
      </c>
      <c r="T215" s="98">
        <f>IF(N215&lt;&gt;"",IF(N215/100&lt;wsp!J$10,0,ROUNDDOWN(wsp!J$8*(N215/100-wsp!J$10)^wsp!J$9,0)),"")</f>
        <v>0</v>
      </c>
      <c r="U215" s="98" t="str">
        <f>IF(O215&lt;&gt;"",IF(O215&lt;wsp!O$10,0,ROUNDDOWN(wsp!O$8*(O215-wsp!O$10)^wsp!O$9,0)),"")</f>
        <v/>
      </c>
    </row>
    <row r="216" spans="1:21" x14ac:dyDescent="0.25">
      <c r="A216" s="100">
        <v>213</v>
      </c>
      <c r="B216" s="100">
        <v>40</v>
      </c>
      <c r="C216" s="100" t="s">
        <v>5364</v>
      </c>
      <c r="D216" s="100" t="s">
        <v>5278</v>
      </c>
      <c r="E216" s="134">
        <v>40652</v>
      </c>
      <c r="F216" s="101" t="s">
        <v>4901</v>
      </c>
      <c r="G216" s="101"/>
      <c r="H216" s="91" t="str">
        <f t="shared" si="6"/>
        <v xml:space="preserve"> </v>
      </c>
      <c r="I216" s="92">
        <f t="shared" si="7"/>
        <v>0</v>
      </c>
      <c r="J216" s="95"/>
      <c r="K216" s="103">
        <v>1156</v>
      </c>
      <c r="L216" s="103"/>
      <c r="M216" s="103"/>
      <c r="N216" s="103">
        <v>254</v>
      </c>
      <c r="O216" s="103"/>
      <c r="P216" s="102"/>
      <c r="Q216" s="98">
        <f>IF(K216&lt;&gt;"",IF(K216/100&gt;wsp!A$10,0,ROUNDDOWN(wsp!A$8*(wsp!A$10-K216/100)^wsp!A$9,0)),"")</f>
        <v>0</v>
      </c>
      <c r="R216" s="98" t="str">
        <f>IF(L216&lt;&gt;"",IF(L216/100&gt;wsp!C$10,0,ROUNDDOWN(wsp!C$8*(wsp!C$10-L216/100)^wsp!C$9,0)),"")</f>
        <v/>
      </c>
      <c r="S216" s="98" t="str">
        <f>IF(M216&lt;&gt;"",IF(M216/100&lt;wsp!H$10,0,ROUNDDOWN(wsp!H$8*(M216/100-wsp!H$10)^wsp!H$9,0)),"")</f>
        <v/>
      </c>
      <c r="T216" s="98">
        <f>IF(N216&lt;&gt;"",IF(N216/100&lt;wsp!J$10,0,ROUNDDOWN(wsp!J$8*(N216/100-wsp!J$10)^wsp!J$9,0)),"")</f>
        <v>0</v>
      </c>
      <c r="U216" s="98" t="str">
        <f>IF(O216&lt;&gt;"",IF(O216&lt;wsp!O$10,0,ROUNDDOWN(wsp!O$8*(O216-wsp!O$10)^wsp!O$9,0)),"")</f>
        <v/>
      </c>
    </row>
    <row r="217" spans="1:21" x14ac:dyDescent="0.25">
      <c r="A217" s="100">
        <v>214</v>
      </c>
      <c r="B217" s="100">
        <v>46</v>
      </c>
      <c r="C217" s="100" t="s">
        <v>5365</v>
      </c>
      <c r="D217" s="100" t="s">
        <v>5281</v>
      </c>
      <c r="E217" s="134">
        <v>40898</v>
      </c>
      <c r="F217" s="101" t="s">
        <v>4901</v>
      </c>
      <c r="G217" s="101"/>
      <c r="H217" s="91" t="str">
        <f t="shared" si="6"/>
        <v xml:space="preserve"> </v>
      </c>
      <c r="I217" s="92">
        <f t="shared" si="7"/>
        <v>0</v>
      </c>
      <c r="J217" s="95"/>
      <c r="K217" s="103">
        <v>1141</v>
      </c>
      <c r="L217" s="103"/>
      <c r="M217" s="103"/>
      <c r="N217" s="103">
        <v>238</v>
      </c>
      <c r="O217" s="103"/>
      <c r="P217" s="102"/>
      <c r="Q217" s="98">
        <f>IF(K217&lt;&gt;"",IF(K217/100&gt;wsp!A$10,0,ROUNDDOWN(wsp!A$8*(wsp!A$10-K217/100)^wsp!A$9,0)),"")</f>
        <v>0</v>
      </c>
      <c r="R217" s="98" t="str">
        <f>IF(L217&lt;&gt;"",IF(L217/100&gt;wsp!C$10,0,ROUNDDOWN(wsp!C$8*(wsp!C$10-L217/100)^wsp!C$9,0)),"")</f>
        <v/>
      </c>
      <c r="S217" s="98" t="str">
        <f>IF(M217&lt;&gt;"",IF(M217/100&lt;wsp!H$10,0,ROUNDDOWN(wsp!H$8*(M217/100-wsp!H$10)^wsp!H$9,0)),"")</f>
        <v/>
      </c>
      <c r="T217" s="98">
        <f>IF(N217&lt;&gt;"",IF(N217/100&lt;wsp!J$10,0,ROUNDDOWN(wsp!J$8*(N217/100-wsp!J$10)^wsp!J$9,0)),"")</f>
        <v>0</v>
      </c>
      <c r="U217" s="98" t="str">
        <f>IF(O217&lt;&gt;"",IF(O217&lt;wsp!O$10,0,ROUNDDOWN(wsp!O$8*(O217-wsp!O$10)^wsp!O$9,0)),"")</f>
        <v/>
      </c>
    </row>
    <row r="218" spans="1:21" x14ac:dyDescent="0.25">
      <c r="A218" s="100">
        <v>215</v>
      </c>
      <c r="B218" s="100">
        <v>107</v>
      </c>
      <c r="C218" s="100" t="s">
        <v>5366</v>
      </c>
      <c r="D218" s="100" t="s">
        <v>5325</v>
      </c>
      <c r="E218" s="134">
        <v>41017</v>
      </c>
      <c r="F218" s="101" t="s">
        <v>5123</v>
      </c>
      <c r="G218" s="101"/>
      <c r="H218" s="91" t="str">
        <f t="shared" si="6"/>
        <v xml:space="preserve"> </v>
      </c>
      <c r="I218" s="92">
        <f t="shared" si="7"/>
        <v>0</v>
      </c>
      <c r="J218" s="95"/>
      <c r="K218" s="103">
        <v>1140</v>
      </c>
      <c r="L218" s="103"/>
      <c r="M218" s="103"/>
      <c r="N218" s="103">
        <v>258</v>
      </c>
      <c r="O218" s="103"/>
      <c r="P218" s="102"/>
      <c r="Q218" s="98">
        <f>IF(K218&lt;&gt;"",IF(K218/100&gt;wsp!A$10,0,ROUNDDOWN(wsp!A$8*(wsp!A$10-K218/100)^wsp!A$9,0)),"")</f>
        <v>0</v>
      </c>
      <c r="R218" s="98" t="str">
        <f>IF(L218&lt;&gt;"",IF(L218/100&gt;wsp!C$10,0,ROUNDDOWN(wsp!C$8*(wsp!C$10-L218/100)^wsp!C$9,0)),"")</f>
        <v/>
      </c>
      <c r="S218" s="98" t="str">
        <f>IF(M218&lt;&gt;"",IF(M218/100&lt;wsp!H$10,0,ROUNDDOWN(wsp!H$8*(M218/100-wsp!H$10)^wsp!H$9,0)),"")</f>
        <v/>
      </c>
      <c r="T218" s="98">
        <f>IF(N218&lt;&gt;"",IF(N218/100&lt;wsp!J$10,0,ROUNDDOWN(wsp!J$8*(N218/100-wsp!J$10)^wsp!J$9,0)),"")</f>
        <v>0</v>
      </c>
      <c r="U218" s="98" t="str">
        <f>IF(O218&lt;&gt;"",IF(O218&lt;wsp!O$10,0,ROUNDDOWN(wsp!O$8*(O218-wsp!O$10)^wsp!O$9,0)),"")</f>
        <v/>
      </c>
    </row>
    <row r="219" spans="1:21" x14ac:dyDescent="0.25">
      <c r="A219" s="100">
        <v>216</v>
      </c>
      <c r="B219" s="100">
        <v>302</v>
      </c>
      <c r="C219" s="100" t="s">
        <v>5367</v>
      </c>
      <c r="D219" s="100" t="s">
        <v>5368</v>
      </c>
      <c r="E219" s="134">
        <v>40884</v>
      </c>
      <c r="F219" s="101" t="s">
        <v>5010</v>
      </c>
      <c r="G219" s="101"/>
      <c r="H219" s="91" t="str">
        <f t="shared" si="6"/>
        <v xml:space="preserve"> </v>
      </c>
      <c r="I219" s="92">
        <f t="shared" si="7"/>
        <v>0</v>
      </c>
      <c r="J219" s="95"/>
      <c r="K219" s="103">
        <v>1501</v>
      </c>
      <c r="L219" s="103"/>
      <c r="M219" s="103"/>
      <c r="N219" s="103">
        <v>0</v>
      </c>
      <c r="O219" s="103"/>
      <c r="P219" s="102"/>
      <c r="Q219" s="98">
        <f>IF(K219&lt;&gt;"",IF(K219/100&gt;wsp!A$10,0,ROUNDDOWN(wsp!A$8*(wsp!A$10-K219/100)^wsp!A$9,0)),"")</f>
        <v>0</v>
      </c>
      <c r="R219" s="98" t="str">
        <f>IF(L219&lt;&gt;"",IF(L219/100&gt;wsp!C$10,0,ROUNDDOWN(wsp!C$8*(wsp!C$10-L219/100)^wsp!C$9,0)),"")</f>
        <v/>
      </c>
      <c r="S219" s="98" t="str">
        <f>IF(M219&lt;&gt;"",IF(M219/100&lt;wsp!H$10,0,ROUNDDOWN(wsp!H$8*(M219/100-wsp!H$10)^wsp!H$9,0)),"")</f>
        <v/>
      </c>
      <c r="T219" s="98">
        <f>IF(N219&lt;&gt;"",IF(N219/100&lt;wsp!J$10,0,ROUNDDOWN(wsp!J$8*(N219/100-wsp!J$10)^wsp!J$9,0)),"")</f>
        <v>0</v>
      </c>
      <c r="U219" s="98" t="str">
        <f>IF(O219&lt;&gt;"",IF(O219&lt;wsp!O$10,0,ROUNDDOWN(wsp!O$8*(O219-wsp!O$10)^wsp!O$9,0)),"")</f>
        <v/>
      </c>
    </row>
    <row r="220" spans="1:21" x14ac:dyDescent="0.25">
      <c r="A220" s="100">
        <v>217</v>
      </c>
      <c r="B220" s="100">
        <v>311</v>
      </c>
      <c r="C220" s="100" t="s">
        <v>5369</v>
      </c>
      <c r="D220" s="100" t="s">
        <v>5309</v>
      </c>
      <c r="E220" s="134">
        <v>41082</v>
      </c>
      <c r="F220" s="101" t="s">
        <v>5010</v>
      </c>
      <c r="G220" s="101"/>
      <c r="H220" s="91" t="str">
        <f t="shared" si="6"/>
        <v xml:space="preserve"> </v>
      </c>
      <c r="I220" s="92">
        <f t="shared" si="7"/>
        <v>0</v>
      </c>
      <c r="J220" s="95"/>
      <c r="K220" s="103">
        <v>1371</v>
      </c>
      <c r="L220" s="103"/>
      <c r="M220" s="103"/>
      <c r="N220" s="103">
        <v>187</v>
      </c>
      <c r="O220" s="103"/>
      <c r="P220" s="102"/>
      <c r="Q220" s="98">
        <f>IF(K220&lt;&gt;"",IF(K220/100&gt;wsp!A$10,0,ROUNDDOWN(wsp!A$8*(wsp!A$10-K220/100)^wsp!A$9,0)),"")</f>
        <v>0</v>
      </c>
      <c r="R220" s="98" t="str">
        <f>IF(L220&lt;&gt;"",IF(L220/100&gt;wsp!C$10,0,ROUNDDOWN(wsp!C$8*(wsp!C$10-L220/100)^wsp!C$9,0)),"")</f>
        <v/>
      </c>
      <c r="S220" s="98" t="str">
        <f>IF(M220&lt;&gt;"",IF(M220/100&lt;wsp!H$10,0,ROUNDDOWN(wsp!H$8*(M220/100-wsp!H$10)^wsp!H$9,0)),"")</f>
        <v/>
      </c>
      <c r="T220" s="98">
        <f>IF(N220&lt;&gt;"",IF(N220/100&lt;wsp!J$10,0,ROUNDDOWN(wsp!J$8*(N220/100-wsp!J$10)^wsp!J$9,0)),"")</f>
        <v>0</v>
      </c>
      <c r="U220" s="98" t="str">
        <f>IF(O220&lt;&gt;"",IF(O220&lt;wsp!O$10,0,ROUNDDOWN(wsp!O$8*(O220-wsp!O$10)^wsp!O$9,0)),"")</f>
        <v/>
      </c>
    </row>
    <row r="221" spans="1:21" x14ac:dyDescent="0.25">
      <c r="A221" s="100">
        <v>218</v>
      </c>
      <c r="B221" s="100">
        <v>316</v>
      </c>
      <c r="C221" s="100" t="s">
        <v>5370</v>
      </c>
      <c r="D221" s="100" t="s">
        <v>5327</v>
      </c>
      <c r="E221" s="134">
        <v>41025</v>
      </c>
      <c r="F221" s="101" t="s">
        <v>5010</v>
      </c>
      <c r="G221" s="101"/>
      <c r="H221" s="91" t="str">
        <f t="shared" si="6"/>
        <v xml:space="preserve"> </v>
      </c>
      <c r="I221" s="92">
        <f t="shared" si="7"/>
        <v>0</v>
      </c>
      <c r="J221" s="95"/>
      <c r="K221" s="103">
        <v>1573</v>
      </c>
      <c r="L221" s="103"/>
      <c r="M221" s="103"/>
      <c r="N221" s="103">
        <v>176</v>
      </c>
      <c r="O221" s="103"/>
      <c r="P221" s="102"/>
      <c r="Q221" s="98">
        <f>IF(K221&lt;&gt;"",IF(K221/100&gt;wsp!A$10,0,ROUNDDOWN(wsp!A$8*(wsp!A$10-K221/100)^wsp!A$9,0)),"")</f>
        <v>0</v>
      </c>
      <c r="R221" s="98" t="str">
        <f>IF(L221&lt;&gt;"",IF(L221/100&gt;wsp!C$10,0,ROUNDDOWN(wsp!C$8*(wsp!C$10-L221/100)^wsp!C$9,0)),"")</f>
        <v/>
      </c>
      <c r="S221" s="98" t="str">
        <f>IF(M221&lt;&gt;"",IF(M221/100&lt;wsp!H$10,0,ROUNDDOWN(wsp!H$8*(M221/100-wsp!H$10)^wsp!H$9,0)),"")</f>
        <v/>
      </c>
      <c r="T221" s="98">
        <f>IF(N221&lt;&gt;"",IF(N221/100&lt;wsp!J$10,0,ROUNDDOWN(wsp!J$8*(N221/100-wsp!J$10)^wsp!J$9,0)),"")</f>
        <v>0</v>
      </c>
      <c r="U221" s="98" t="str">
        <f>IF(O221&lt;&gt;"",IF(O221&lt;wsp!O$10,0,ROUNDDOWN(wsp!O$8*(O221-wsp!O$10)^wsp!O$9,0)),"")</f>
        <v/>
      </c>
    </row>
    <row r="222" spans="1:21" x14ac:dyDescent="0.25">
      <c r="A222" s="100">
        <v>219</v>
      </c>
      <c r="B222" s="100">
        <v>380</v>
      </c>
      <c r="C222" s="100" t="s">
        <v>5371</v>
      </c>
      <c r="D222" s="100" t="s">
        <v>5351</v>
      </c>
      <c r="E222" s="134">
        <v>41261</v>
      </c>
      <c r="F222" s="101" t="s">
        <v>5045</v>
      </c>
      <c r="G222" s="101"/>
      <c r="H222" s="91" t="str">
        <f t="shared" si="6"/>
        <v xml:space="preserve"> </v>
      </c>
      <c r="I222" s="92">
        <f t="shared" si="7"/>
        <v>0</v>
      </c>
      <c r="J222" s="95"/>
      <c r="K222" s="103">
        <v>1238</v>
      </c>
      <c r="L222" s="103"/>
      <c r="M222" s="103"/>
      <c r="N222" s="103">
        <v>188</v>
      </c>
      <c r="O222" s="103"/>
      <c r="P222" s="102"/>
      <c r="Q222" s="98">
        <f>IF(K222&lt;&gt;"",IF(K222/100&gt;wsp!A$10,0,ROUNDDOWN(wsp!A$8*(wsp!A$10-K222/100)^wsp!A$9,0)),"")</f>
        <v>0</v>
      </c>
      <c r="R222" s="98" t="str">
        <f>IF(L222&lt;&gt;"",IF(L222/100&gt;wsp!C$10,0,ROUNDDOWN(wsp!C$8*(wsp!C$10-L222/100)^wsp!C$9,0)),"")</f>
        <v/>
      </c>
      <c r="S222" s="98" t="str">
        <f>IF(M222&lt;&gt;"",IF(M222/100&lt;wsp!H$10,0,ROUNDDOWN(wsp!H$8*(M222/100-wsp!H$10)^wsp!H$9,0)),"")</f>
        <v/>
      </c>
      <c r="T222" s="98">
        <f>IF(N222&lt;&gt;"",IF(N222/100&lt;wsp!J$10,0,ROUNDDOWN(wsp!J$8*(N222/100-wsp!J$10)^wsp!J$9,0)),"")</f>
        <v>0</v>
      </c>
      <c r="U222" s="98" t="str">
        <f>IF(O222&lt;&gt;"",IF(O222&lt;wsp!O$10,0,ROUNDDOWN(wsp!O$8*(O222-wsp!O$10)^wsp!O$9,0)),"")</f>
        <v/>
      </c>
    </row>
    <row r="223" spans="1:21" x14ac:dyDescent="0.25">
      <c r="A223" s="100">
        <v>220</v>
      </c>
      <c r="B223" s="100">
        <v>436</v>
      </c>
      <c r="C223" s="100" t="s">
        <v>5372</v>
      </c>
      <c r="D223" s="100" t="s">
        <v>5373</v>
      </c>
      <c r="E223" s="134">
        <v>41066</v>
      </c>
      <c r="F223" s="101" t="s">
        <v>5066</v>
      </c>
      <c r="G223" s="101"/>
      <c r="H223" s="91" t="str">
        <f t="shared" si="6"/>
        <v xml:space="preserve"> </v>
      </c>
      <c r="I223" s="92">
        <f t="shared" si="7"/>
        <v>0</v>
      </c>
      <c r="J223" s="95"/>
      <c r="K223" s="103">
        <v>1134</v>
      </c>
      <c r="L223" s="103"/>
      <c r="M223" s="103"/>
      <c r="N223" s="103">
        <v>0</v>
      </c>
      <c r="O223" s="103"/>
      <c r="P223" s="102"/>
      <c r="Q223" s="98">
        <f>IF(K223&lt;&gt;"",IF(K223/100&gt;wsp!A$10,0,ROUNDDOWN(wsp!A$8*(wsp!A$10-K223/100)^wsp!A$9,0)),"")</f>
        <v>0</v>
      </c>
      <c r="R223" s="98" t="str">
        <f>IF(L223&lt;&gt;"",IF(L223/100&gt;wsp!C$10,0,ROUNDDOWN(wsp!C$8*(wsp!C$10-L223/100)^wsp!C$9,0)),"")</f>
        <v/>
      </c>
      <c r="S223" s="98" t="str">
        <f>IF(M223&lt;&gt;"",IF(M223/100&lt;wsp!H$10,0,ROUNDDOWN(wsp!H$8*(M223/100-wsp!H$10)^wsp!H$9,0)),"")</f>
        <v/>
      </c>
      <c r="T223" s="98">
        <f>IF(N223&lt;&gt;"",IF(N223/100&lt;wsp!J$10,0,ROUNDDOWN(wsp!J$8*(N223/100-wsp!J$10)^wsp!J$9,0)),"")</f>
        <v>0</v>
      </c>
      <c r="U223" s="98" t="str">
        <f>IF(O223&lt;&gt;"",IF(O223&lt;wsp!O$10,0,ROUNDDOWN(wsp!O$8*(O223-wsp!O$10)^wsp!O$9,0)),"")</f>
        <v/>
      </c>
    </row>
    <row r="224" spans="1:21" x14ac:dyDescent="0.25">
      <c r="A224" s="100">
        <v>221</v>
      </c>
      <c r="B224" s="100">
        <v>446</v>
      </c>
      <c r="C224" s="100" t="s">
        <v>5374</v>
      </c>
      <c r="D224" s="100" t="s">
        <v>5290</v>
      </c>
      <c r="E224" s="134">
        <v>41005</v>
      </c>
      <c r="F224" s="101" t="s">
        <v>5066</v>
      </c>
      <c r="G224" s="101"/>
      <c r="H224" s="91" t="str">
        <f t="shared" si="6"/>
        <v xml:space="preserve"> </v>
      </c>
      <c r="I224" s="92">
        <f t="shared" si="7"/>
        <v>0</v>
      </c>
      <c r="J224" s="95"/>
      <c r="K224" s="103">
        <v>1114</v>
      </c>
      <c r="L224" s="103"/>
      <c r="M224" s="103"/>
      <c r="N224" s="103">
        <v>0</v>
      </c>
      <c r="O224" s="103"/>
      <c r="P224" s="102"/>
      <c r="Q224" s="98">
        <f>IF(K224&lt;&gt;"",IF(K224/100&gt;wsp!A$10,0,ROUNDDOWN(wsp!A$8*(wsp!A$10-K224/100)^wsp!A$9,0)),"")</f>
        <v>0</v>
      </c>
      <c r="R224" s="98" t="str">
        <f>IF(L224&lt;&gt;"",IF(L224/100&gt;wsp!C$10,0,ROUNDDOWN(wsp!C$8*(wsp!C$10-L224/100)^wsp!C$9,0)),"")</f>
        <v/>
      </c>
      <c r="S224" s="98" t="str">
        <f>IF(M224&lt;&gt;"",IF(M224/100&lt;wsp!H$10,0,ROUNDDOWN(wsp!H$8*(M224/100-wsp!H$10)^wsp!H$9,0)),"")</f>
        <v/>
      </c>
      <c r="T224" s="98">
        <f>IF(N224&lt;&gt;"",IF(N224/100&lt;wsp!J$10,0,ROUNDDOWN(wsp!J$8*(N224/100-wsp!J$10)^wsp!J$9,0)),"")</f>
        <v>0</v>
      </c>
      <c r="U224" s="98" t="str">
        <f>IF(O224&lt;&gt;"",IF(O224&lt;wsp!O$10,0,ROUNDDOWN(wsp!O$8*(O224-wsp!O$10)^wsp!O$9,0)),"")</f>
        <v/>
      </c>
    </row>
    <row r="225" spans="1:21" x14ac:dyDescent="0.25">
      <c r="A225" s="100">
        <v>222</v>
      </c>
      <c r="B225" s="100">
        <v>491</v>
      </c>
      <c r="C225" s="100" t="s">
        <v>5375</v>
      </c>
      <c r="D225" s="100" t="s">
        <v>5337</v>
      </c>
      <c r="E225" s="134">
        <v>41233</v>
      </c>
      <c r="F225" s="101" t="s">
        <v>5072</v>
      </c>
      <c r="G225" s="101"/>
      <c r="H225" s="91" t="str">
        <f t="shared" si="6"/>
        <v xml:space="preserve"> </v>
      </c>
      <c r="I225" s="92">
        <f t="shared" si="7"/>
        <v>0</v>
      </c>
      <c r="J225" s="95"/>
      <c r="K225" s="103">
        <v>1165</v>
      </c>
      <c r="L225" s="103"/>
      <c r="M225" s="103"/>
      <c r="N225" s="103">
        <v>196</v>
      </c>
      <c r="O225" s="103"/>
      <c r="P225" s="102"/>
      <c r="Q225" s="98">
        <f>IF(K225&lt;&gt;"",IF(K225/100&gt;wsp!A$10,0,ROUNDDOWN(wsp!A$8*(wsp!A$10-K225/100)^wsp!A$9,0)),"")</f>
        <v>0</v>
      </c>
      <c r="R225" s="98" t="str">
        <f>IF(L225&lt;&gt;"",IF(L225/100&gt;wsp!C$10,0,ROUNDDOWN(wsp!C$8*(wsp!C$10-L225/100)^wsp!C$9,0)),"")</f>
        <v/>
      </c>
      <c r="S225" s="98" t="str">
        <f>IF(M225&lt;&gt;"",IF(M225/100&lt;wsp!H$10,0,ROUNDDOWN(wsp!H$8*(M225/100-wsp!H$10)^wsp!H$9,0)),"")</f>
        <v/>
      </c>
      <c r="T225" s="98">
        <f>IF(N225&lt;&gt;"",IF(N225/100&lt;wsp!J$10,0,ROUNDDOWN(wsp!J$8*(N225/100-wsp!J$10)^wsp!J$9,0)),"")</f>
        <v>0</v>
      </c>
      <c r="U225" s="98" t="str">
        <f>IF(O225&lt;&gt;"",IF(O225&lt;wsp!O$10,0,ROUNDDOWN(wsp!O$8*(O225-wsp!O$10)^wsp!O$9,0)),"")</f>
        <v/>
      </c>
    </row>
    <row r="226" spans="1:21" x14ac:dyDescent="0.25">
      <c r="A226" s="100">
        <v>223</v>
      </c>
      <c r="B226" s="100">
        <v>433</v>
      </c>
      <c r="C226" s="100" t="s">
        <v>5458</v>
      </c>
      <c r="D226" s="100" t="s">
        <v>5295</v>
      </c>
      <c r="E226" s="134">
        <v>41047</v>
      </c>
      <c r="F226" s="101" t="s">
        <v>5066</v>
      </c>
      <c r="G226" s="101"/>
      <c r="H226" s="91" t="str">
        <f t="shared" si="6"/>
        <v xml:space="preserve"> </v>
      </c>
      <c r="I226" s="92">
        <f t="shared" si="7"/>
        <v>0</v>
      </c>
      <c r="J226" s="95"/>
      <c r="K226" s="103">
        <v>1379</v>
      </c>
      <c r="L226" s="103"/>
      <c r="M226" s="103"/>
      <c r="N226" s="103"/>
      <c r="O226" s="103"/>
      <c r="P226" s="102"/>
      <c r="Q226" s="98">
        <f>IF(K226&lt;&gt;"",IF(K226/100&gt;wsp!A$10,0,ROUNDDOWN(wsp!A$8*(wsp!A$10-K226/100)^wsp!A$9,0)),"")</f>
        <v>0</v>
      </c>
      <c r="R226" s="98" t="str">
        <f>IF(L226&lt;&gt;"",IF(L226/100&gt;wsp!C$10,0,ROUNDDOWN(wsp!C$8*(wsp!C$10-L226/100)^wsp!C$9,0)),"")</f>
        <v/>
      </c>
      <c r="S226" s="98" t="str">
        <f>IF(M226&lt;&gt;"",IF(M226/100&lt;wsp!H$10,0,ROUNDDOWN(wsp!H$8*(M226/100-wsp!H$10)^wsp!H$9,0)),"")</f>
        <v/>
      </c>
      <c r="T226" s="98" t="str">
        <f>IF(N226&lt;&gt;"",IF(N226/100&lt;wsp!J$10,0,ROUNDDOWN(wsp!J$8*(N226/100-wsp!J$10)^wsp!J$9,0)),"")</f>
        <v/>
      </c>
      <c r="U226" s="98" t="str">
        <f>IF(O226&lt;&gt;"",IF(O226&lt;wsp!O$10,0,ROUNDDOWN(wsp!O$8*(O226-wsp!O$10)^wsp!O$9,0)),"")</f>
        <v/>
      </c>
    </row>
    <row r="227" spans="1:21" x14ac:dyDescent="0.25">
      <c r="A227" s="100">
        <v>224</v>
      </c>
      <c r="B227" s="100">
        <v>4</v>
      </c>
      <c r="C227" s="100" t="s">
        <v>5184</v>
      </c>
      <c r="D227" s="100" t="s">
        <v>5403</v>
      </c>
      <c r="E227" s="134">
        <v>40787</v>
      </c>
      <c r="F227" s="101" t="s">
        <v>4882</v>
      </c>
      <c r="G227" s="101"/>
      <c r="H227" s="91" t="str">
        <f t="shared" si="6"/>
        <v xml:space="preserve"> </v>
      </c>
      <c r="I227" s="92">
        <f t="shared" si="7"/>
        <v>0</v>
      </c>
      <c r="J227" s="95"/>
      <c r="K227" s="103"/>
      <c r="L227" s="103">
        <v>6728</v>
      </c>
      <c r="M227" s="103"/>
      <c r="N227" s="103">
        <v>257</v>
      </c>
      <c r="O227" s="103"/>
      <c r="P227" s="102"/>
      <c r="Q227" s="98" t="str">
        <f>IF(K227&lt;&gt;"",IF(K227/100&gt;wsp!A$10,0,ROUNDDOWN(wsp!A$8*(wsp!A$10-K227/100)^wsp!A$9,0)),"")</f>
        <v/>
      </c>
      <c r="R227" s="98">
        <f>IF(L227&lt;&gt;"",IF(L227/100&gt;wsp!C$10,0,ROUNDDOWN(wsp!C$8*(wsp!C$10-L227/100)^wsp!C$9,0)),"")</f>
        <v>0</v>
      </c>
      <c r="S227" s="98" t="str">
        <f>IF(M227&lt;&gt;"",IF(M227/100&lt;wsp!H$10,0,ROUNDDOWN(wsp!H$8*(M227/100-wsp!H$10)^wsp!H$9,0)),"")</f>
        <v/>
      </c>
      <c r="T227" s="98">
        <f>IF(N227&lt;&gt;"",IF(N227/100&lt;wsp!J$10,0,ROUNDDOWN(wsp!J$8*(N227/100-wsp!J$10)^wsp!J$9,0)),"")</f>
        <v>0</v>
      </c>
      <c r="U227" s="98" t="str">
        <f>IF(O227&lt;&gt;"",IF(O227&lt;wsp!O$10,0,ROUNDDOWN(wsp!O$8*(O227-wsp!O$10)^wsp!O$9,0)),"")</f>
        <v/>
      </c>
    </row>
    <row r="228" spans="1:21" x14ac:dyDescent="0.25">
      <c r="A228" s="100">
        <v>225</v>
      </c>
      <c r="B228" s="100">
        <v>39</v>
      </c>
      <c r="C228" s="100" t="s">
        <v>5506</v>
      </c>
      <c r="D228" s="100" t="s">
        <v>5325</v>
      </c>
      <c r="E228" s="134">
        <v>40931</v>
      </c>
      <c r="F228" s="101" t="s">
        <v>4901</v>
      </c>
      <c r="G228" s="101"/>
      <c r="H228" s="91" t="str">
        <f t="shared" si="6"/>
        <v xml:space="preserve"> </v>
      </c>
      <c r="I228" s="92">
        <f t="shared" si="7"/>
        <v>0</v>
      </c>
      <c r="J228" s="95"/>
      <c r="K228" s="103"/>
      <c r="L228" s="103">
        <v>6779</v>
      </c>
      <c r="M228" s="103"/>
      <c r="N228" s="103">
        <v>249</v>
      </c>
      <c r="O228" s="103"/>
      <c r="P228" s="102"/>
      <c r="Q228" s="98" t="str">
        <f>IF(K228&lt;&gt;"",IF(K228/100&gt;wsp!A$10,0,ROUNDDOWN(wsp!A$8*(wsp!A$10-K228/100)^wsp!A$9,0)),"")</f>
        <v/>
      </c>
      <c r="R228" s="98">
        <f>IF(L228&lt;&gt;"",IF(L228/100&gt;wsp!C$10,0,ROUNDDOWN(wsp!C$8*(wsp!C$10-L228/100)^wsp!C$9,0)),"")</f>
        <v>0</v>
      </c>
      <c r="S228" s="98" t="str">
        <f>IF(M228&lt;&gt;"",IF(M228/100&lt;wsp!H$10,0,ROUNDDOWN(wsp!H$8*(M228/100-wsp!H$10)^wsp!H$9,0)),"")</f>
        <v/>
      </c>
      <c r="T228" s="98">
        <f>IF(N228&lt;&gt;"",IF(N228/100&lt;wsp!J$10,0,ROUNDDOWN(wsp!J$8*(N228/100-wsp!J$10)^wsp!J$9,0)),"")</f>
        <v>0</v>
      </c>
      <c r="U228" s="98" t="str">
        <f>IF(O228&lt;&gt;"",IF(O228&lt;wsp!O$10,0,ROUNDDOWN(wsp!O$8*(O228-wsp!O$10)^wsp!O$9,0)),"")</f>
        <v/>
      </c>
    </row>
    <row r="229" spans="1:21" x14ac:dyDescent="0.25">
      <c r="A229" s="100">
        <v>230</v>
      </c>
      <c r="B229" s="100"/>
      <c r="C229" s="100"/>
      <c r="D229" s="100"/>
      <c r="E229" s="133"/>
      <c r="F229" s="101"/>
      <c r="G229" s="101"/>
      <c r="H229" s="91" t="str">
        <f t="shared" si="6"/>
        <v xml:space="preserve"> </v>
      </c>
      <c r="I229" s="92">
        <f t="shared" si="7"/>
        <v>0</v>
      </c>
      <c r="J229" s="95"/>
      <c r="K229" s="103"/>
      <c r="L229" s="103"/>
      <c r="M229" s="103"/>
      <c r="N229" s="103"/>
      <c r="O229" s="103"/>
      <c r="P229" s="102"/>
      <c r="Q229" s="98" t="str">
        <f>IF(K229&lt;&gt;"",IF(K229/100&gt;wsp!A$10,0,ROUNDDOWN(wsp!A$8*(wsp!A$10-K229/100)^wsp!A$9,0)),"")</f>
        <v/>
      </c>
      <c r="R229" s="98" t="str">
        <f>IF(L229&lt;&gt;"",IF(L229/100&gt;wsp!C$10,0,ROUNDDOWN(wsp!C$8*(wsp!C$10-L229/100)^wsp!C$9,0)),"")</f>
        <v/>
      </c>
      <c r="S229" s="98" t="str">
        <f>IF(M229&lt;&gt;"",IF(M229/100&lt;wsp!H$10,0,ROUNDDOWN(wsp!H$8*(M229/100-wsp!H$10)^wsp!H$9,0)),"")</f>
        <v/>
      </c>
      <c r="T229" s="98" t="str">
        <f>IF(N229&lt;&gt;"",IF(N229/100&lt;wsp!J$10,0,ROUNDDOWN(wsp!J$8*(N229/100-wsp!J$10)^wsp!J$9,0)),"")</f>
        <v/>
      </c>
      <c r="U229" s="98" t="str">
        <f>IF(O229&lt;&gt;"",IF(O229&lt;wsp!O$10,0,ROUNDDOWN(wsp!O$8*(O229-wsp!O$10)^wsp!O$9,0)),"")</f>
        <v/>
      </c>
    </row>
    <row r="230" spans="1:21" x14ac:dyDescent="0.25">
      <c r="A230" s="100">
        <v>231</v>
      </c>
      <c r="B230" s="100"/>
      <c r="C230" s="100"/>
      <c r="D230" s="100"/>
      <c r="E230" s="133"/>
      <c r="F230" s="101"/>
      <c r="G230" s="101"/>
      <c r="H230" s="91" t="str">
        <f t="shared" si="6"/>
        <v xml:space="preserve"> </v>
      </c>
      <c r="I230" s="92">
        <f t="shared" si="7"/>
        <v>0</v>
      </c>
      <c r="J230" s="95"/>
      <c r="K230" s="103"/>
      <c r="L230" s="103"/>
      <c r="M230" s="103"/>
      <c r="N230" s="103"/>
      <c r="O230" s="103"/>
      <c r="P230" s="102"/>
      <c r="Q230" s="98" t="str">
        <f>IF(K230&lt;&gt;"",IF(K230/100&gt;wsp!A$10,0,ROUNDDOWN(wsp!A$8*(wsp!A$10-K230/100)^wsp!A$9,0)),"")</f>
        <v/>
      </c>
      <c r="R230" s="98" t="str">
        <f>IF(L230&lt;&gt;"",IF(L230/100&gt;wsp!C$10,0,ROUNDDOWN(wsp!C$8*(wsp!C$10-L230/100)^wsp!C$9,0)),"")</f>
        <v/>
      </c>
      <c r="S230" s="98" t="str">
        <f>IF(M230&lt;&gt;"",IF(M230/100&lt;wsp!H$10,0,ROUNDDOWN(wsp!H$8*(M230/100-wsp!H$10)^wsp!H$9,0)),"")</f>
        <v/>
      </c>
      <c r="T230" s="98" t="str">
        <f>IF(N230&lt;&gt;"",IF(N230/100&lt;wsp!J$10,0,ROUNDDOWN(wsp!J$8*(N230/100-wsp!J$10)^wsp!J$9,0)),"")</f>
        <v/>
      </c>
      <c r="U230" s="98" t="str">
        <f>IF(O230&lt;&gt;"",IF(O230&lt;wsp!O$10,0,ROUNDDOWN(wsp!O$8*(O230-wsp!O$10)^wsp!O$9,0)),"")</f>
        <v/>
      </c>
    </row>
    <row r="231" spans="1:21" x14ac:dyDescent="0.25">
      <c r="A231" s="100">
        <v>232</v>
      </c>
      <c r="B231" s="100"/>
      <c r="C231" s="100"/>
      <c r="D231" s="100"/>
      <c r="E231" s="133"/>
      <c r="F231" s="101"/>
      <c r="G231" s="101"/>
      <c r="H231" s="91" t="str">
        <f t="shared" ref="H231:H256" si="8">IF(I231=0," ",RANK(I231,I$4:I$203))</f>
        <v xml:space="preserve"> </v>
      </c>
      <c r="I231" s="92">
        <f t="shared" ref="I231:I255" si="9">SUM(Q231:U231)</f>
        <v>0</v>
      </c>
      <c r="J231" s="95"/>
      <c r="K231" s="103"/>
      <c r="L231" s="103"/>
      <c r="M231" s="103"/>
      <c r="N231" s="103"/>
      <c r="O231" s="103"/>
      <c r="P231" s="102"/>
      <c r="Q231" s="98" t="str">
        <f>IF(K231&lt;&gt;"",IF(K231/100&gt;wsp!A$10,0,ROUNDDOWN(wsp!A$8*(wsp!A$10-K231/100)^wsp!A$9,0)),"")</f>
        <v/>
      </c>
      <c r="R231" s="98" t="str">
        <f>IF(L231&lt;&gt;"",IF(L231/100&gt;wsp!C$10,0,ROUNDDOWN(wsp!C$8*(wsp!C$10-L231/100)^wsp!C$9,0)),"")</f>
        <v/>
      </c>
      <c r="S231" s="98" t="str">
        <f>IF(M231&lt;&gt;"",IF(M231/100&lt;wsp!H$10,0,ROUNDDOWN(wsp!H$8*(M231/100-wsp!H$10)^wsp!H$9,0)),"")</f>
        <v/>
      </c>
      <c r="T231" s="98" t="str">
        <f>IF(N231&lt;&gt;"",IF(N231/100&lt;wsp!J$10,0,ROUNDDOWN(wsp!J$8*(N231/100-wsp!J$10)^wsp!J$9,0)),"")</f>
        <v/>
      </c>
      <c r="U231" s="98" t="str">
        <f>IF(O231&lt;&gt;"",IF(O231&lt;wsp!O$10,0,ROUNDDOWN(wsp!O$8*(O231-wsp!O$10)^wsp!O$9,0)),"")</f>
        <v/>
      </c>
    </row>
    <row r="232" spans="1:21" x14ac:dyDescent="0.25">
      <c r="A232" s="100">
        <v>233</v>
      </c>
      <c r="B232" s="100"/>
      <c r="C232" s="100"/>
      <c r="D232" s="100"/>
      <c r="E232" s="133"/>
      <c r="F232" s="101"/>
      <c r="G232" s="101"/>
      <c r="H232" s="91" t="str">
        <f t="shared" si="8"/>
        <v xml:space="preserve"> </v>
      </c>
      <c r="I232" s="92">
        <f t="shared" si="9"/>
        <v>0</v>
      </c>
      <c r="J232" s="95"/>
      <c r="K232" s="103"/>
      <c r="L232" s="103"/>
      <c r="M232" s="103"/>
      <c r="N232" s="103"/>
      <c r="O232" s="103"/>
      <c r="P232" s="102"/>
      <c r="Q232" s="98" t="str">
        <f>IF(K232&lt;&gt;"",IF(K232/100&gt;wsp!A$10,0,ROUNDDOWN(wsp!A$8*(wsp!A$10-K232/100)^wsp!A$9,0)),"")</f>
        <v/>
      </c>
      <c r="R232" s="98" t="str">
        <f>IF(L232&lt;&gt;"",IF(L232/100&gt;wsp!C$10,0,ROUNDDOWN(wsp!C$8*(wsp!C$10-L232/100)^wsp!C$9,0)),"")</f>
        <v/>
      </c>
      <c r="S232" s="98" t="str">
        <f>IF(M232&lt;&gt;"",IF(M232/100&lt;wsp!H$10,0,ROUNDDOWN(wsp!H$8*(M232/100-wsp!H$10)^wsp!H$9,0)),"")</f>
        <v/>
      </c>
      <c r="T232" s="98" t="str">
        <f>IF(N232&lt;&gt;"",IF(N232/100&lt;wsp!J$10,0,ROUNDDOWN(wsp!J$8*(N232/100-wsp!J$10)^wsp!J$9,0)),"")</f>
        <v/>
      </c>
      <c r="U232" s="98" t="str">
        <f>IF(O232&lt;&gt;"",IF(O232&lt;wsp!O$10,0,ROUNDDOWN(wsp!O$8*(O232-wsp!O$10)^wsp!O$9,0)),"")</f>
        <v/>
      </c>
    </row>
    <row r="233" spans="1:21" x14ac:dyDescent="0.25">
      <c r="A233" s="100">
        <v>234</v>
      </c>
      <c r="B233" s="100"/>
      <c r="C233" s="100"/>
      <c r="D233" s="100"/>
      <c r="E233" s="133"/>
      <c r="F233" s="101"/>
      <c r="G233" s="101"/>
      <c r="H233" s="91" t="str">
        <f t="shared" si="8"/>
        <v xml:space="preserve"> </v>
      </c>
      <c r="I233" s="92">
        <f t="shared" si="9"/>
        <v>0</v>
      </c>
      <c r="J233" s="95"/>
      <c r="K233" s="103"/>
      <c r="L233" s="103"/>
      <c r="M233" s="103"/>
      <c r="N233" s="103"/>
      <c r="O233" s="103"/>
      <c r="P233" s="102"/>
      <c r="Q233" s="98" t="str">
        <f>IF(K233&lt;&gt;"",IF(K233/100&gt;wsp!A$10,0,ROUNDDOWN(wsp!A$8*(wsp!A$10-K233/100)^wsp!A$9,0)),"")</f>
        <v/>
      </c>
      <c r="R233" s="98" t="str">
        <f>IF(L233&lt;&gt;"",IF(L233/100&gt;wsp!C$10,0,ROUNDDOWN(wsp!C$8*(wsp!C$10-L233/100)^wsp!C$9,0)),"")</f>
        <v/>
      </c>
      <c r="S233" s="98" t="str">
        <f>IF(M233&lt;&gt;"",IF(M233/100&lt;wsp!H$10,0,ROUNDDOWN(wsp!H$8*(M233/100-wsp!H$10)^wsp!H$9,0)),"")</f>
        <v/>
      </c>
      <c r="T233" s="98" t="str">
        <f>IF(N233&lt;&gt;"",IF(N233/100&lt;wsp!J$10,0,ROUNDDOWN(wsp!J$8*(N233/100-wsp!J$10)^wsp!J$9,0)),"")</f>
        <v/>
      </c>
      <c r="U233" s="98" t="str">
        <f>IF(O233&lt;&gt;"",IF(O233&lt;wsp!O$10,0,ROUNDDOWN(wsp!O$8*(O233-wsp!O$10)^wsp!O$9,0)),"")</f>
        <v/>
      </c>
    </row>
    <row r="234" spans="1:21" x14ac:dyDescent="0.25">
      <c r="A234" s="100">
        <v>235</v>
      </c>
      <c r="B234" s="100"/>
      <c r="C234" s="100"/>
      <c r="D234" s="100"/>
      <c r="E234" s="133"/>
      <c r="F234" s="101"/>
      <c r="G234" s="101"/>
      <c r="H234" s="91" t="str">
        <f t="shared" si="8"/>
        <v xml:space="preserve"> </v>
      </c>
      <c r="I234" s="92">
        <f t="shared" si="9"/>
        <v>0</v>
      </c>
      <c r="J234" s="95"/>
      <c r="K234" s="103"/>
      <c r="L234" s="103"/>
      <c r="M234" s="103"/>
      <c r="N234" s="103"/>
      <c r="O234" s="103"/>
      <c r="P234" s="102"/>
      <c r="Q234" s="98" t="str">
        <f>IF(K234&lt;&gt;"",IF(K234/100&gt;wsp!A$10,0,ROUNDDOWN(wsp!A$8*(wsp!A$10-K234/100)^wsp!A$9,0)),"")</f>
        <v/>
      </c>
      <c r="R234" s="98" t="str">
        <f>IF(L234&lt;&gt;"",IF(L234/100&gt;wsp!C$10,0,ROUNDDOWN(wsp!C$8*(wsp!C$10-L234/100)^wsp!C$9,0)),"")</f>
        <v/>
      </c>
      <c r="S234" s="98" t="str">
        <f>IF(M234&lt;&gt;"",IF(M234/100&lt;wsp!H$10,0,ROUNDDOWN(wsp!H$8*(M234/100-wsp!H$10)^wsp!H$9,0)),"")</f>
        <v/>
      </c>
      <c r="T234" s="98" t="str">
        <f>IF(N234&lt;&gt;"",IF(N234/100&lt;wsp!J$10,0,ROUNDDOWN(wsp!J$8*(N234/100-wsp!J$10)^wsp!J$9,0)),"")</f>
        <v/>
      </c>
      <c r="U234" s="98" t="str">
        <f>IF(O234&lt;&gt;"",IF(O234&lt;wsp!O$10,0,ROUNDDOWN(wsp!O$8*(O234-wsp!O$10)^wsp!O$9,0)),"")</f>
        <v/>
      </c>
    </row>
    <row r="235" spans="1:21" x14ac:dyDescent="0.25">
      <c r="A235" s="100">
        <v>236</v>
      </c>
      <c r="B235" s="100"/>
      <c r="C235" s="100"/>
      <c r="D235" s="100"/>
      <c r="E235" s="133"/>
      <c r="F235" s="101"/>
      <c r="G235" s="101"/>
      <c r="H235" s="91" t="str">
        <f t="shared" si="8"/>
        <v xml:space="preserve"> </v>
      </c>
      <c r="I235" s="92">
        <f t="shared" si="9"/>
        <v>0</v>
      </c>
      <c r="J235" s="95"/>
      <c r="K235" s="103"/>
      <c r="L235" s="103"/>
      <c r="M235" s="103"/>
      <c r="N235" s="103"/>
      <c r="O235" s="103"/>
      <c r="P235" s="102"/>
      <c r="Q235" s="98" t="str">
        <f>IF(K235&lt;&gt;"",IF(K235/100&gt;wsp!A$10,0,ROUNDDOWN(wsp!A$8*(wsp!A$10-K235/100)^wsp!A$9,0)),"")</f>
        <v/>
      </c>
      <c r="R235" s="98" t="str">
        <f>IF(L235&lt;&gt;"",IF(L235/100&gt;wsp!C$10,0,ROUNDDOWN(wsp!C$8*(wsp!C$10-L235/100)^wsp!C$9,0)),"")</f>
        <v/>
      </c>
      <c r="S235" s="98" t="str">
        <f>IF(M235&lt;&gt;"",IF(M235/100&lt;wsp!H$10,0,ROUNDDOWN(wsp!H$8*(M235/100-wsp!H$10)^wsp!H$9,0)),"")</f>
        <v/>
      </c>
      <c r="T235" s="98" t="str">
        <f>IF(N235&lt;&gt;"",IF(N235/100&lt;wsp!J$10,0,ROUNDDOWN(wsp!J$8*(N235/100-wsp!J$10)^wsp!J$9,0)),"")</f>
        <v/>
      </c>
      <c r="U235" s="98" t="str">
        <f>IF(O235&lt;&gt;"",IF(O235&lt;wsp!O$10,0,ROUNDDOWN(wsp!O$8*(O235-wsp!O$10)^wsp!O$9,0)),"")</f>
        <v/>
      </c>
    </row>
    <row r="236" spans="1:21" x14ac:dyDescent="0.25">
      <c r="A236" s="100">
        <v>237</v>
      </c>
      <c r="B236" s="100"/>
      <c r="C236" s="100"/>
      <c r="D236" s="100"/>
      <c r="E236" s="133"/>
      <c r="F236" s="101"/>
      <c r="G236" s="101"/>
      <c r="H236" s="91" t="str">
        <f t="shared" si="8"/>
        <v xml:space="preserve"> </v>
      </c>
      <c r="I236" s="92">
        <f t="shared" si="9"/>
        <v>0</v>
      </c>
      <c r="J236" s="95"/>
      <c r="K236" s="103"/>
      <c r="L236" s="103"/>
      <c r="M236" s="103"/>
      <c r="N236" s="103"/>
      <c r="O236" s="103"/>
      <c r="P236" s="102"/>
      <c r="Q236" s="98" t="str">
        <f>IF(K236&lt;&gt;"",IF(K236/100&gt;wsp!A$10,0,ROUNDDOWN(wsp!A$8*(wsp!A$10-K236/100)^wsp!A$9,0)),"")</f>
        <v/>
      </c>
      <c r="R236" s="98" t="str">
        <f>IF(L236&lt;&gt;"",IF(L236/100&gt;wsp!C$10,0,ROUNDDOWN(wsp!C$8*(wsp!C$10-L236/100)^wsp!C$9,0)),"")</f>
        <v/>
      </c>
      <c r="S236" s="98" t="str">
        <f>IF(M236&lt;&gt;"",IF(M236/100&lt;wsp!H$10,0,ROUNDDOWN(wsp!H$8*(M236/100-wsp!H$10)^wsp!H$9,0)),"")</f>
        <v/>
      </c>
      <c r="T236" s="98" t="str">
        <f>IF(N236&lt;&gt;"",IF(N236/100&lt;wsp!J$10,0,ROUNDDOWN(wsp!J$8*(N236/100-wsp!J$10)^wsp!J$9,0)),"")</f>
        <v/>
      </c>
      <c r="U236" s="98" t="str">
        <f>IF(O236&lt;&gt;"",IF(O236&lt;wsp!O$10,0,ROUNDDOWN(wsp!O$8*(O236-wsp!O$10)^wsp!O$9,0)),"")</f>
        <v/>
      </c>
    </row>
    <row r="237" spans="1:21" x14ac:dyDescent="0.25">
      <c r="A237" s="100">
        <v>238</v>
      </c>
      <c r="B237" s="100"/>
      <c r="C237" s="100"/>
      <c r="D237" s="100"/>
      <c r="E237" s="133"/>
      <c r="F237" s="101"/>
      <c r="G237" s="101"/>
      <c r="H237" s="91" t="str">
        <f t="shared" si="8"/>
        <v xml:space="preserve"> </v>
      </c>
      <c r="I237" s="92">
        <f t="shared" si="9"/>
        <v>0</v>
      </c>
      <c r="J237" s="95"/>
      <c r="K237" s="103"/>
      <c r="L237" s="103"/>
      <c r="M237" s="103"/>
      <c r="N237" s="103"/>
      <c r="O237" s="103"/>
      <c r="P237" s="102"/>
      <c r="Q237" s="98" t="str">
        <f>IF(K237&lt;&gt;"",IF(K237/100&gt;wsp!A$10,0,ROUNDDOWN(wsp!A$8*(wsp!A$10-K237/100)^wsp!A$9,0)),"")</f>
        <v/>
      </c>
      <c r="R237" s="98" t="str">
        <f>IF(L237&lt;&gt;"",IF(L237/100&gt;wsp!C$10,0,ROUNDDOWN(wsp!C$8*(wsp!C$10-L237/100)^wsp!C$9,0)),"")</f>
        <v/>
      </c>
      <c r="S237" s="98" t="str">
        <f>IF(M237&lt;&gt;"",IF(M237/100&lt;wsp!H$10,0,ROUNDDOWN(wsp!H$8*(M237/100-wsp!H$10)^wsp!H$9,0)),"")</f>
        <v/>
      </c>
      <c r="T237" s="98" t="str">
        <f>IF(N237&lt;&gt;"",IF(N237/100&lt;wsp!J$10,0,ROUNDDOWN(wsp!J$8*(N237/100-wsp!J$10)^wsp!J$9,0)),"")</f>
        <v/>
      </c>
      <c r="U237" s="98" t="str">
        <f>IF(O237&lt;&gt;"",IF(O237&lt;wsp!O$10,0,ROUNDDOWN(wsp!O$8*(O237-wsp!O$10)^wsp!O$9,0)),"")</f>
        <v/>
      </c>
    </row>
    <row r="238" spans="1:21" x14ac:dyDescent="0.25">
      <c r="A238" s="100">
        <v>239</v>
      </c>
      <c r="B238" s="100"/>
      <c r="C238" s="100"/>
      <c r="D238" s="100"/>
      <c r="E238" s="133"/>
      <c r="F238" s="101"/>
      <c r="G238" s="101"/>
      <c r="H238" s="91" t="str">
        <f t="shared" si="8"/>
        <v xml:space="preserve"> </v>
      </c>
      <c r="I238" s="92">
        <f t="shared" si="9"/>
        <v>0</v>
      </c>
      <c r="J238" s="95"/>
      <c r="K238" s="103"/>
      <c r="L238" s="103"/>
      <c r="M238" s="103"/>
      <c r="N238" s="103"/>
      <c r="O238" s="103"/>
      <c r="P238" s="102"/>
      <c r="Q238" s="98" t="str">
        <f>IF(K238&lt;&gt;"",IF(K238/100&gt;wsp!A$10,0,ROUNDDOWN(wsp!A$8*(wsp!A$10-K238/100)^wsp!A$9,0)),"")</f>
        <v/>
      </c>
      <c r="R238" s="98" t="str">
        <f>IF(L238&lt;&gt;"",IF(L238/100&gt;wsp!C$10,0,ROUNDDOWN(wsp!C$8*(wsp!C$10-L238/100)^wsp!C$9,0)),"")</f>
        <v/>
      </c>
      <c r="S238" s="98" t="str">
        <f>IF(M238&lt;&gt;"",IF(M238/100&lt;wsp!H$10,0,ROUNDDOWN(wsp!H$8*(M238/100-wsp!H$10)^wsp!H$9,0)),"")</f>
        <v/>
      </c>
      <c r="T238" s="98" t="str">
        <f>IF(N238&lt;&gt;"",IF(N238/100&lt;wsp!J$10,0,ROUNDDOWN(wsp!J$8*(N238/100-wsp!J$10)^wsp!J$9,0)),"")</f>
        <v/>
      </c>
      <c r="U238" s="98" t="str">
        <f>IF(O238&lt;&gt;"",IF(O238&lt;wsp!O$10,0,ROUNDDOWN(wsp!O$8*(O238-wsp!O$10)^wsp!O$9,0)),"")</f>
        <v/>
      </c>
    </row>
    <row r="239" spans="1:21" x14ac:dyDescent="0.25">
      <c r="A239" s="100">
        <v>240</v>
      </c>
      <c r="B239" s="100"/>
      <c r="C239" s="100"/>
      <c r="D239" s="100"/>
      <c r="E239" s="133"/>
      <c r="F239" s="101"/>
      <c r="G239" s="101"/>
      <c r="H239" s="91" t="str">
        <f t="shared" si="8"/>
        <v xml:space="preserve"> </v>
      </c>
      <c r="I239" s="92">
        <f t="shared" si="9"/>
        <v>0</v>
      </c>
      <c r="J239" s="95"/>
      <c r="K239" s="103"/>
      <c r="L239" s="103"/>
      <c r="M239" s="103"/>
      <c r="N239" s="103"/>
      <c r="O239" s="103"/>
      <c r="P239" s="102"/>
      <c r="Q239" s="98" t="str">
        <f>IF(K239&lt;&gt;"",IF(K239/100&gt;wsp!A$10,0,ROUNDDOWN(wsp!A$8*(wsp!A$10-K239/100)^wsp!A$9,0)),"")</f>
        <v/>
      </c>
      <c r="R239" s="98" t="str">
        <f>IF(L239&lt;&gt;"",IF(L239/100&gt;wsp!C$10,0,ROUNDDOWN(wsp!C$8*(wsp!C$10-L239/100)^wsp!C$9,0)),"")</f>
        <v/>
      </c>
      <c r="S239" s="98" t="str">
        <f>IF(M239&lt;&gt;"",IF(M239/100&lt;wsp!H$10,0,ROUNDDOWN(wsp!H$8*(M239/100-wsp!H$10)^wsp!H$9,0)),"")</f>
        <v/>
      </c>
      <c r="T239" s="98" t="str">
        <f>IF(N239&lt;&gt;"",IF(N239/100&lt;wsp!J$10,0,ROUNDDOWN(wsp!J$8*(N239/100-wsp!J$10)^wsp!J$9,0)),"")</f>
        <v/>
      </c>
      <c r="U239" s="98" t="str">
        <f>IF(O239&lt;&gt;"",IF(O239&lt;wsp!O$10,0,ROUNDDOWN(wsp!O$8*(O239-wsp!O$10)^wsp!O$9,0)),"")</f>
        <v/>
      </c>
    </row>
    <row r="240" spans="1:21" x14ac:dyDescent="0.25">
      <c r="A240" s="100">
        <v>241</v>
      </c>
      <c r="B240" s="100"/>
      <c r="C240" s="100"/>
      <c r="D240" s="100"/>
      <c r="E240" s="133"/>
      <c r="F240" s="101"/>
      <c r="G240" s="101"/>
      <c r="H240" s="91" t="str">
        <f t="shared" si="8"/>
        <v xml:space="preserve"> </v>
      </c>
      <c r="I240" s="92">
        <f t="shared" si="9"/>
        <v>0</v>
      </c>
      <c r="J240" s="95"/>
      <c r="K240" s="103"/>
      <c r="L240" s="103"/>
      <c r="M240" s="103"/>
      <c r="N240" s="103"/>
      <c r="O240" s="103"/>
      <c r="P240" s="102"/>
      <c r="Q240" s="98" t="str">
        <f>IF(K240&lt;&gt;"",IF(K240/100&gt;wsp!A$10,0,ROUNDDOWN(wsp!A$8*(wsp!A$10-K240/100)^wsp!A$9,0)),"")</f>
        <v/>
      </c>
      <c r="R240" s="98" t="str">
        <f>IF(L240&lt;&gt;"",IF(L240/100&gt;wsp!C$10,0,ROUNDDOWN(wsp!C$8*(wsp!C$10-L240/100)^wsp!C$9,0)),"")</f>
        <v/>
      </c>
      <c r="S240" s="98" t="str">
        <f>IF(M240&lt;&gt;"",IF(M240/100&lt;wsp!H$10,0,ROUNDDOWN(wsp!H$8*(M240/100-wsp!H$10)^wsp!H$9,0)),"")</f>
        <v/>
      </c>
      <c r="T240" s="98" t="str">
        <f>IF(N240&lt;&gt;"",IF(N240/100&lt;wsp!J$10,0,ROUNDDOWN(wsp!J$8*(N240/100-wsp!J$10)^wsp!J$9,0)),"")</f>
        <v/>
      </c>
      <c r="U240" s="98" t="str">
        <f>IF(O240&lt;&gt;"",IF(O240&lt;wsp!O$10,0,ROUNDDOWN(wsp!O$8*(O240-wsp!O$10)^wsp!O$9,0)),"")</f>
        <v/>
      </c>
    </row>
    <row r="241" spans="1:21" x14ac:dyDescent="0.25">
      <c r="A241" s="100">
        <v>242</v>
      </c>
      <c r="B241" s="100"/>
      <c r="C241" s="100"/>
      <c r="D241" s="100"/>
      <c r="E241" s="133"/>
      <c r="F241" s="101"/>
      <c r="G241" s="101"/>
      <c r="H241" s="91" t="str">
        <f t="shared" si="8"/>
        <v xml:space="preserve"> </v>
      </c>
      <c r="I241" s="92">
        <f t="shared" si="9"/>
        <v>0</v>
      </c>
      <c r="J241" s="95"/>
      <c r="K241" s="103"/>
      <c r="L241" s="103"/>
      <c r="M241" s="103"/>
      <c r="N241" s="103"/>
      <c r="O241" s="103"/>
      <c r="P241" s="102"/>
      <c r="Q241" s="98" t="str">
        <f>IF(K241&lt;&gt;"",IF(K241/100&gt;wsp!A$10,0,ROUNDDOWN(wsp!A$8*(wsp!A$10-K241/100)^wsp!A$9,0)),"")</f>
        <v/>
      </c>
      <c r="R241" s="98" t="str">
        <f>IF(L241&lt;&gt;"",IF(L241/100&gt;wsp!C$10,0,ROUNDDOWN(wsp!C$8*(wsp!C$10-L241/100)^wsp!C$9,0)),"")</f>
        <v/>
      </c>
      <c r="S241" s="98" t="str">
        <f>IF(M241&lt;&gt;"",IF(M241/100&lt;wsp!H$10,0,ROUNDDOWN(wsp!H$8*(M241/100-wsp!H$10)^wsp!H$9,0)),"")</f>
        <v/>
      </c>
      <c r="T241" s="98" t="str">
        <f>IF(N241&lt;&gt;"",IF(N241/100&lt;wsp!J$10,0,ROUNDDOWN(wsp!J$8*(N241/100-wsp!J$10)^wsp!J$9,0)),"")</f>
        <v/>
      </c>
      <c r="U241" s="98" t="str">
        <f>IF(O241&lt;&gt;"",IF(O241&lt;wsp!O$10,0,ROUNDDOWN(wsp!O$8*(O241-wsp!O$10)^wsp!O$9,0)),"")</f>
        <v/>
      </c>
    </row>
    <row r="242" spans="1:21" x14ac:dyDescent="0.25">
      <c r="A242" s="100">
        <v>243</v>
      </c>
      <c r="B242" s="100"/>
      <c r="C242" s="100"/>
      <c r="D242" s="100"/>
      <c r="E242" s="133"/>
      <c r="F242" s="101"/>
      <c r="G242" s="101"/>
      <c r="H242" s="91" t="str">
        <f t="shared" si="8"/>
        <v xml:space="preserve"> </v>
      </c>
      <c r="I242" s="92">
        <f t="shared" si="9"/>
        <v>0</v>
      </c>
      <c r="J242" s="95"/>
      <c r="K242" s="103"/>
      <c r="L242" s="103"/>
      <c r="M242" s="103"/>
      <c r="N242" s="103"/>
      <c r="O242" s="103"/>
      <c r="P242" s="102"/>
      <c r="Q242" s="98" t="str">
        <f>IF(K242&lt;&gt;"",IF(K242/100&gt;wsp!A$10,0,ROUNDDOWN(wsp!A$8*(wsp!A$10-K242/100)^wsp!A$9,0)),"")</f>
        <v/>
      </c>
      <c r="R242" s="98" t="str">
        <f>IF(L242&lt;&gt;"",IF(L242/100&gt;wsp!C$10,0,ROUNDDOWN(wsp!C$8*(wsp!C$10-L242/100)^wsp!C$9,0)),"")</f>
        <v/>
      </c>
      <c r="S242" s="98" t="str">
        <f>IF(M242&lt;&gt;"",IF(M242/100&lt;wsp!H$10,0,ROUNDDOWN(wsp!H$8*(M242/100-wsp!H$10)^wsp!H$9,0)),"")</f>
        <v/>
      </c>
      <c r="T242" s="98" t="str">
        <f>IF(N242&lt;&gt;"",IF(N242/100&lt;wsp!J$10,0,ROUNDDOWN(wsp!J$8*(N242/100-wsp!J$10)^wsp!J$9,0)),"")</f>
        <v/>
      </c>
      <c r="U242" s="98" t="str">
        <f>IF(O242&lt;&gt;"",IF(O242&lt;wsp!O$10,0,ROUNDDOWN(wsp!O$8*(O242-wsp!O$10)^wsp!O$9,0)),"")</f>
        <v/>
      </c>
    </row>
    <row r="243" spans="1:21" x14ac:dyDescent="0.25">
      <c r="A243" s="100">
        <v>244</v>
      </c>
      <c r="B243" s="100"/>
      <c r="C243" s="100"/>
      <c r="D243" s="100"/>
      <c r="E243" s="133"/>
      <c r="F243" s="101"/>
      <c r="G243" s="101"/>
      <c r="H243" s="91" t="str">
        <f t="shared" si="8"/>
        <v xml:space="preserve"> </v>
      </c>
      <c r="I243" s="92">
        <f t="shared" si="9"/>
        <v>0</v>
      </c>
      <c r="J243" s="95"/>
      <c r="K243" s="103"/>
      <c r="L243" s="103"/>
      <c r="M243" s="103"/>
      <c r="N243" s="103"/>
      <c r="O243" s="103"/>
      <c r="P243" s="102"/>
      <c r="Q243" s="98" t="str">
        <f>IF(K243&lt;&gt;"",IF(K243/100&gt;wsp!A$10,0,ROUNDDOWN(wsp!A$8*(wsp!A$10-K243/100)^wsp!A$9,0)),"")</f>
        <v/>
      </c>
      <c r="R243" s="98" t="str">
        <f>IF(L243&lt;&gt;"",IF(L243/100&gt;wsp!C$10,0,ROUNDDOWN(wsp!C$8*(wsp!C$10-L243/100)^wsp!C$9,0)),"")</f>
        <v/>
      </c>
      <c r="S243" s="98" t="str">
        <f>IF(M243&lt;&gt;"",IF(M243/100&lt;wsp!H$10,0,ROUNDDOWN(wsp!H$8*(M243/100-wsp!H$10)^wsp!H$9,0)),"")</f>
        <v/>
      </c>
      <c r="T243" s="98" t="str">
        <f>IF(N243&lt;&gt;"",IF(N243/100&lt;wsp!J$10,0,ROUNDDOWN(wsp!J$8*(N243/100-wsp!J$10)^wsp!J$9,0)),"")</f>
        <v/>
      </c>
      <c r="U243" s="98" t="str">
        <f>IF(O243&lt;&gt;"",IF(O243&lt;wsp!O$10,0,ROUNDDOWN(wsp!O$8*(O243-wsp!O$10)^wsp!O$9,0)),"")</f>
        <v/>
      </c>
    </row>
    <row r="244" spans="1:21" x14ac:dyDescent="0.25">
      <c r="A244" s="100">
        <v>245</v>
      </c>
      <c r="B244" s="100"/>
      <c r="C244" s="100"/>
      <c r="D244" s="100"/>
      <c r="E244" s="133"/>
      <c r="F244" s="101"/>
      <c r="G244" s="101"/>
      <c r="H244" s="91" t="str">
        <f t="shared" si="8"/>
        <v xml:space="preserve"> </v>
      </c>
      <c r="I244" s="92">
        <f t="shared" si="9"/>
        <v>0</v>
      </c>
      <c r="J244" s="95"/>
      <c r="K244" s="103"/>
      <c r="L244" s="103"/>
      <c r="M244" s="103"/>
      <c r="N244" s="103"/>
      <c r="O244" s="103"/>
      <c r="P244" s="102"/>
      <c r="Q244" s="98" t="str">
        <f>IF(K244&lt;&gt;"",IF(K244/100&gt;wsp!A$10,0,ROUNDDOWN(wsp!A$8*(wsp!A$10-K244/100)^wsp!A$9,0)),"")</f>
        <v/>
      </c>
      <c r="R244" s="98" t="str">
        <f>IF(L244&lt;&gt;"",IF(L244/100&gt;wsp!C$10,0,ROUNDDOWN(wsp!C$8*(wsp!C$10-L244/100)^wsp!C$9,0)),"")</f>
        <v/>
      </c>
      <c r="S244" s="98" t="str">
        <f>IF(M244&lt;&gt;"",IF(M244/100&lt;wsp!H$10,0,ROUNDDOWN(wsp!H$8*(M244/100-wsp!H$10)^wsp!H$9,0)),"")</f>
        <v/>
      </c>
      <c r="T244" s="98" t="str">
        <f>IF(N244&lt;&gt;"",IF(N244/100&lt;wsp!J$10,0,ROUNDDOWN(wsp!J$8*(N244/100-wsp!J$10)^wsp!J$9,0)),"")</f>
        <v/>
      </c>
      <c r="U244" s="98" t="str">
        <f>IF(O244&lt;&gt;"",IF(O244&lt;wsp!O$10,0,ROUNDDOWN(wsp!O$8*(O244-wsp!O$10)^wsp!O$9,0)),"")</f>
        <v/>
      </c>
    </row>
    <row r="245" spans="1:21" x14ac:dyDescent="0.25">
      <c r="A245" s="100">
        <v>246</v>
      </c>
      <c r="B245" s="100"/>
      <c r="C245" s="100"/>
      <c r="D245" s="100"/>
      <c r="E245" s="133"/>
      <c r="F245" s="101"/>
      <c r="G245" s="101"/>
      <c r="H245" s="91" t="str">
        <f t="shared" si="8"/>
        <v xml:space="preserve"> </v>
      </c>
      <c r="I245" s="92">
        <f t="shared" si="9"/>
        <v>0</v>
      </c>
      <c r="J245" s="95"/>
      <c r="K245" s="103"/>
      <c r="L245" s="103"/>
      <c r="M245" s="103"/>
      <c r="N245" s="103"/>
      <c r="O245" s="103"/>
      <c r="P245" s="102"/>
      <c r="Q245" s="98" t="str">
        <f>IF(K245&lt;&gt;"",IF(K245/100&gt;wsp!A$10,0,ROUNDDOWN(wsp!A$8*(wsp!A$10-K245/100)^wsp!A$9,0)),"")</f>
        <v/>
      </c>
      <c r="R245" s="98" t="str">
        <f>IF(L245&lt;&gt;"",IF(L245/100&gt;wsp!C$10,0,ROUNDDOWN(wsp!C$8*(wsp!C$10-L245/100)^wsp!C$9,0)),"")</f>
        <v/>
      </c>
      <c r="S245" s="98" t="str">
        <f>IF(M245&lt;&gt;"",IF(M245/100&lt;wsp!H$10,0,ROUNDDOWN(wsp!H$8*(M245/100-wsp!H$10)^wsp!H$9,0)),"")</f>
        <v/>
      </c>
      <c r="T245" s="98" t="str">
        <f>IF(N245&lt;&gt;"",IF(N245/100&lt;wsp!J$10,0,ROUNDDOWN(wsp!J$8*(N245/100-wsp!J$10)^wsp!J$9,0)),"")</f>
        <v/>
      </c>
      <c r="U245" s="98" t="str">
        <f>IF(O245&lt;&gt;"",IF(O245&lt;wsp!O$10,0,ROUNDDOWN(wsp!O$8*(O245-wsp!O$10)^wsp!O$9,0)),"")</f>
        <v/>
      </c>
    </row>
    <row r="246" spans="1:21" x14ac:dyDescent="0.25">
      <c r="A246" s="100">
        <v>247</v>
      </c>
      <c r="B246" s="100"/>
      <c r="C246" s="100"/>
      <c r="D246" s="100"/>
      <c r="E246" s="133"/>
      <c r="F246" s="101"/>
      <c r="G246" s="101"/>
      <c r="H246" s="91" t="str">
        <f t="shared" si="8"/>
        <v xml:space="preserve"> </v>
      </c>
      <c r="I246" s="92">
        <f t="shared" si="9"/>
        <v>0</v>
      </c>
      <c r="J246" s="95"/>
      <c r="K246" s="103"/>
      <c r="L246" s="103"/>
      <c r="M246" s="103"/>
      <c r="N246" s="103"/>
      <c r="O246" s="103"/>
      <c r="P246" s="102"/>
      <c r="Q246" s="98" t="str">
        <f>IF(K246&lt;&gt;"",IF(K246/100&gt;wsp!A$10,0,ROUNDDOWN(wsp!A$8*(wsp!A$10-K246/100)^wsp!A$9,0)),"")</f>
        <v/>
      </c>
      <c r="R246" s="98" t="str">
        <f>IF(L246&lt;&gt;"",IF(L246/100&gt;wsp!C$10,0,ROUNDDOWN(wsp!C$8*(wsp!C$10-L246/100)^wsp!C$9,0)),"")</f>
        <v/>
      </c>
      <c r="S246" s="98" t="str">
        <f>IF(M246&lt;&gt;"",IF(M246/100&lt;wsp!H$10,0,ROUNDDOWN(wsp!H$8*(M246/100-wsp!H$10)^wsp!H$9,0)),"")</f>
        <v/>
      </c>
      <c r="T246" s="98" t="str">
        <f>IF(N246&lt;&gt;"",IF(N246/100&lt;wsp!J$10,0,ROUNDDOWN(wsp!J$8*(N246/100-wsp!J$10)^wsp!J$9,0)),"")</f>
        <v/>
      </c>
      <c r="U246" s="98" t="str">
        <f>IF(O246&lt;&gt;"",IF(O246&lt;wsp!O$10,0,ROUNDDOWN(wsp!O$8*(O246-wsp!O$10)^wsp!O$9,0)),"")</f>
        <v/>
      </c>
    </row>
    <row r="247" spans="1:21" x14ac:dyDescent="0.25">
      <c r="A247" s="100">
        <v>248</v>
      </c>
      <c r="B247" s="100"/>
      <c r="C247" s="100"/>
      <c r="D247" s="100"/>
      <c r="E247" s="133"/>
      <c r="F247" s="101"/>
      <c r="G247" s="101"/>
      <c r="H247" s="91" t="str">
        <f t="shared" si="8"/>
        <v xml:space="preserve"> </v>
      </c>
      <c r="I247" s="92">
        <f t="shared" si="9"/>
        <v>0</v>
      </c>
      <c r="J247" s="95"/>
      <c r="K247" s="103"/>
      <c r="L247" s="103"/>
      <c r="M247" s="103"/>
      <c r="N247" s="103"/>
      <c r="O247" s="103"/>
      <c r="P247" s="102"/>
      <c r="Q247" s="98" t="str">
        <f>IF(K247&lt;&gt;"",IF(K247/100&gt;wsp!A$10,0,ROUNDDOWN(wsp!A$8*(wsp!A$10-K247/100)^wsp!A$9,0)),"")</f>
        <v/>
      </c>
      <c r="R247" s="98" t="str">
        <f>IF(L247&lt;&gt;"",IF(L247/100&gt;wsp!C$10,0,ROUNDDOWN(wsp!C$8*(wsp!C$10-L247/100)^wsp!C$9,0)),"")</f>
        <v/>
      </c>
      <c r="S247" s="98" t="str">
        <f>IF(M247&lt;&gt;"",IF(M247/100&lt;wsp!H$10,0,ROUNDDOWN(wsp!H$8*(M247/100-wsp!H$10)^wsp!H$9,0)),"")</f>
        <v/>
      </c>
      <c r="T247" s="98" t="str">
        <f>IF(N247&lt;&gt;"",IF(N247/100&lt;wsp!J$10,0,ROUNDDOWN(wsp!J$8*(N247/100-wsp!J$10)^wsp!J$9,0)),"")</f>
        <v/>
      </c>
      <c r="U247" s="98" t="str">
        <f>IF(O247&lt;&gt;"",IF(O247&lt;wsp!O$10,0,ROUNDDOWN(wsp!O$8*(O247-wsp!O$10)^wsp!O$9,0)),"")</f>
        <v/>
      </c>
    </row>
    <row r="248" spans="1:21" x14ac:dyDescent="0.25">
      <c r="A248" s="100">
        <v>249</v>
      </c>
      <c r="B248" s="100"/>
      <c r="C248" s="100"/>
      <c r="D248" s="100"/>
      <c r="E248" s="133"/>
      <c r="F248" s="101"/>
      <c r="G248" s="101"/>
      <c r="H248" s="91" t="str">
        <f t="shared" si="8"/>
        <v xml:space="preserve"> </v>
      </c>
      <c r="I248" s="92">
        <f t="shared" si="9"/>
        <v>0</v>
      </c>
      <c r="J248" s="95"/>
      <c r="K248" s="103"/>
      <c r="L248" s="103"/>
      <c r="M248" s="103"/>
      <c r="N248" s="103"/>
      <c r="O248" s="103"/>
      <c r="P248" s="102"/>
      <c r="Q248" s="98" t="str">
        <f>IF(K248&lt;&gt;"",IF(K248/100&gt;wsp!A$10,0,ROUNDDOWN(wsp!A$8*(wsp!A$10-K248/100)^wsp!A$9,0)),"")</f>
        <v/>
      </c>
      <c r="R248" s="98" t="str">
        <f>IF(L248&lt;&gt;"",IF(L248/100&gt;wsp!C$10,0,ROUNDDOWN(wsp!C$8*(wsp!C$10-L248/100)^wsp!C$9,0)),"")</f>
        <v/>
      </c>
      <c r="S248" s="98" t="str">
        <f>IF(M248&lt;&gt;"",IF(M248/100&lt;wsp!H$10,0,ROUNDDOWN(wsp!H$8*(M248/100-wsp!H$10)^wsp!H$9,0)),"")</f>
        <v/>
      </c>
      <c r="T248" s="98" t="str">
        <f>IF(N248&lt;&gt;"",IF(N248/100&lt;wsp!J$10,0,ROUNDDOWN(wsp!J$8*(N248/100-wsp!J$10)^wsp!J$9,0)),"")</f>
        <v/>
      </c>
      <c r="U248" s="98" t="str">
        <f>IF(O248&lt;&gt;"",IF(O248&lt;wsp!O$10,0,ROUNDDOWN(wsp!O$8*(O248-wsp!O$10)^wsp!O$9,0)),"")</f>
        <v/>
      </c>
    </row>
    <row r="249" spans="1:21" x14ac:dyDescent="0.25">
      <c r="A249" s="100">
        <v>250</v>
      </c>
      <c r="B249" s="100"/>
      <c r="C249" s="100"/>
      <c r="D249" s="100"/>
      <c r="E249" s="133"/>
      <c r="F249" s="101"/>
      <c r="G249" s="101"/>
      <c r="H249" s="91" t="str">
        <f t="shared" si="8"/>
        <v xml:space="preserve"> </v>
      </c>
      <c r="I249" s="92">
        <f t="shared" si="9"/>
        <v>0</v>
      </c>
      <c r="J249" s="95"/>
      <c r="K249" s="103"/>
      <c r="L249" s="103"/>
      <c r="M249" s="103"/>
      <c r="N249" s="103"/>
      <c r="O249" s="103"/>
      <c r="P249" s="102"/>
      <c r="Q249" s="98" t="str">
        <f>IF(K249&lt;&gt;"",IF(K249/100&gt;wsp!A$10,0,ROUNDDOWN(wsp!A$8*(wsp!A$10-K249/100)^wsp!A$9,0)),"")</f>
        <v/>
      </c>
      <c r="R249" s="98" t="str">
        <f>IF(L249&lt;&gt;"",IF(L249/100&gt;wsp!C$10,0,ROUNDDOWN(wsp!C$8*(wsp!C$10-L249/100)^wsp!C$9,0)),"")</f>
        <v/>
      </c>
      <c r="S249" s="98" t="str">
        <f>IF(M249&lt;&gt;"",IF(M249/100&lt;wsp!H$10,0,ROUNDDOWN(wsp!H$8*(M249/100-wsp!H$10)^wsp!H$9,0)),"")</f>
        <v/>
      </c>
      <c r="T249" s="98" t="str">
        <f>IF(N249&lt;&gt;"",IF(N249/100&lt;wsp!J$10,0,ROUNDDOWN(wsp!J$8*(N249/100-wsp!J$10)^wsp!J$9,0)),"")</f>
        <v/>
      </c>
      <c r="U249" s="98" t="str">
        <f>IF(O249&lt;&gt;"",IF(O249&lt;wsp!O$10,0,ROUNDDOWN(wsp!O$8*(O249-wsp!O$10)^wsp!O$9,0)),"")</f>
        <v/>
      </c>
    </row>
    <row r="250" spans="1:21" x14ac:dyDescent="0.25">
      <c r="A250" s="100">
        <v>251</v>
      </c>
      <c r="B250" s="100"/>
      <c r="C250" s="100"/>
      <c r="D250" s="100"/>
      <c r="E250" s="133"/>
      <c r="F250" s="101"/>
      <c r="G250" s="101"/>
      <c r="H250" s="91" t="str">
        <f t="shared" si="8"/>
        <v xml:space="preserve"> </v>
      </c>
      <c r="I250" s="92">
        <f t="shared" si="9"/>
        <v>0</v>
      </c>
      <c r="J250" s="95"/>
      <c r="K250" s="103"/>
      <c r="L250" s="103"/>
      <c r="M250" s="103"/>
      <c r="N250" s="103"/>
      <c r="O250" s="103"/>
      <c r="P250" s="102"/>
      <c r="Q250" s="98" t="str">
        <f>IF(K250&lt;&gt;"",IF(K250/100&gt;wsp!A$10,0,ROUNDDOWN(wsp!A$8*(wsp!A$10-K250/100)^wsp!A$9,0)),"")</f>
        <v/>
      </c>
      <c r="R250" s="98" t="str">
        <f>IF(L250&lt;&gt;"",IF(L250/100&gt;wsp!C$10,0,ROUNDDOWN(wsp!C$8*(wsp!C$10-L250/100)^wsp!C$9,0)),"")</f>
        <v/>
      </c>
      <c r="S250" s="98" t="str">
        <f>IF(M250&lt;&gt;"",IF(M250/100&lt;wsp!H$10,0,ROUNDDOWN(wsp!H$8*(M250/100-wsp!H$10)^wsp!H$9,0)),"")</f>
        <v/>
      </c>
      <c r="T250" s="98" t="str">
        <f>IF(N250&lt;&gt;"",IF(N250/100&lt;wsp!J$10,0,ROUNDDOWN(wsp!J$8*(N250/100-wsp!J$10)^wsp!J$9,0)),"")</f>
        <v/>
      </c>
      <c r="U250" s="98" t="str">
        <f>IF(O250&lt;&gt;"",IF(O250&lt;wsp!O$10,0,ROUNDDOWN(wsp!O$8*(O250-wsp!O$10)^wsp!O$9,0)),"")</f>
        <v/>
      </c>
    </row>
    <row r="251" spans="1:21" x14ac:dyDescent="0.25">
      <c r="A251" s="100">
        <v>252</v>
      </c>
      <c r="B251" s="100"/>
      <c r="C251" s="100"/>
      <c r="D251" s="100"/>
      <c r="E251" s="133"/>
      <c r="F251" s="101"/>
      <c r="G251" s="101"/>
      <c r="H251" s="91" t="str">
        <f t="shared" si="8"/>
        <v xml:space="preserve"> </v>
      </c>
      <c r="I251" s="92">
        <f t="shared" si="9"/>
        <v>0</v>
      </c>
      <c r="J251" s="95"/>
      <c r="K251" s="103"/>
      <c r="L251" s="103"/>
      <c r="M251" s="103"/>
      <c r="N251" s="103"/>
      <c r="O251" s="103"/>
      <c r="P251" s="102"/>
      <c r="Q251" s="98" t="str">
        <f>IF(K251&lt;&gt;"",IF(K251/100&gt;wsp!A$10,0,ROUNDDOWN(wsp!A$8*(wsp!A$10-K251/100)^wsp!A$9,0)),"")</f>
        <v/>
      </c>
      <c r="R251" s="98" t="str">
        <f>IF(L251&lt;&gt;"",IF(L251/100&gt;wsp!C$10,0,ROUNDDOWN(wsp!C$8*(wsp!C$10-L251/100)^wsp!C$9,0)),"")</f>
        <v/>
      </c>
      <c r="S251" s="98" t="str">
        <f>IF(M251&lt;&gt;"",IF(M251/100&lt;wsp!H$10,0,ROUNDDOWN(wsp!H$8*(M251/100-wsp!H$10)^wsp!H$9,0)),"")</f>
        <v/>
      </c>
      <c r="T251" s="98" t="str">
        <f>IF(N251&lt;&gt;"",IF(N251/100&lt;wsp!J$10,0,ROUNDDOWN(wsp!J$8*(N251/100-wsp!J$10)^wsp!J$9,0)),"")</f>
        <v/>
      </c>
      <c r="U251" s="98" t="str">
        <f>IF(O251&lt;&gt;"",IF(O251&lt;wsp!O$10,0,ROUNDDOWN(wsp!O$8*(O251-wsp!O$10)^wsp!O$9,0)),"")</f>
        <v/>
      </c>
    </row>
    <row r="252" spans="1:21" x14ac:dyDescent="0.25">
      <c r="A252" s="100">
        <v>253</v>
      </c>
      <c r="B252" s="100"/>
      <c r="C252" s="100"/>
      <c r="D252" s="100"/>
      <c r="E252" s="133"/>
      <c r="F252" s="101"/>
      <c r="G252" s="101"/>
      <c r="H252" s="91" t="str">
        <f t="shared" si="8"/>
        <v xml:space="preserve"> </v>
      </c>
      <c r="I252" s="92">
        <f t="shared" si="9"/>
        <v>0</v>
      </c>
      <c r="J252" s="95"/>
      <c r="K252" s="103"/>
      <c r="L252" s="103"/>
      <c r="M252" s="103"/>
      <c r="N252" s="103"/>
      <c r="O252" s="103"/>
      <c r="P252" s="102"/>
      <c r="Q252" s="98" t="str">
        <f>IF(K252&lt;&gt;"",IF(K252/100&gt;wsp!A$10,0,ROUNDDOWN(wsp!A$8*(wsp!A$10-K252/100)^wsp!A$9,0)),"")</f>
        <v/>
      </c>
      <c r="R252" s="98" t="str">
        <f>IF(L252&lt;&gt;"",IF(L252/100&gt;wsp!C$10,0,ROUNDDOWN(wsp!C$8*(wsp!C$10-L252/100)^wsp!C$9,0)),"")</f>
        <v/>
      </c>
      <c r="S252" s="98" t="str">
        <f>IF(M252&lt;&gt;"",IF(M252/100&lt;wsp!H$10,0,ROUNDDOWN(wsp!H$8*(M252/100-wsp!H$10)^wsp!H$9,0)),"")</f>
        <v/>
      </c>
      <c r="T252" s="98" t="str">
        <f>IF(N252&lt;&gt;"",IF(N252/100&lt;wsp!J$10,0,ROUNDDOWN(wsp!J$8*(N252/100-wsp!J$10)^wsp!J$9,0)),"")</f>
        <v/>
      </c>
      <c r="U252" s="98" t="str">
        <f>IF(O252&lt;&gt;"",IF(O252&lt;wsp!O$10,0,ROUNDDOWN(wsp!O$8*(O252-wsp!O$10)^wsp!O$9,0)),"")</f>
        <v/>
      </c>
    </row>
    <row r="253" spans="1:21" x14ac:dyDescent="0.25">
      <c r="A253" s="100">
        <v>254</v>
      </c>
      <c r="B253" s="100"/>
      <c r="C253" s="100"/>
      <c r="D253" s="100"/>
      <c r="E253" s="133"/>
      <c r="F253" s="101"/>
      <c r="G253" s="101"/>
      <c r="H253" s="91" t="str">
        <f t="shared" si="8"/>
        <v xml:space="preserve"> </v>
      </c>
      <c r="I253" s="92">
        <f t="shared" si="9"/>
        <v>0</v>
      </c>
      <c r="J253" s="95"/>
      <c r="K253" s="103"/>
      <c r="L253" s="103"/>
      <c r="M253" s="103"/>
      <c r="N253" s="103"/>
      <c r="O253" s="103"/>
      <c r="P253" s="102"/>
      <c r="Q253" s="98" t="str">
        <f>IF(K253&lt;&gt;"",IF(K253/100&gt;wsp!A$10,0,ROUNDDOWN(wsp!A$8*(wsp!A$10-K253/100)^wsp!A$9,0)),"")</f>
        <v/>
      </c>
      <c r="R253" s="98" t="str">
        <f>IF(L253&lt;&gt;"",IF(L253/100&gt;wsp!C$10,0,ROUNDDOWN(wsp!C$8*(wsp!C$10-L253/100)^wsp!C$9,0)),"")</f>
        <v/>
      </c>
      <c r="S253" s="98" t="str">
        <f>IF(M253&lt;&gt;"",IF(M253/100&lt;wsp!H$10,0,ROUNDDOWN(wsp!H$8*(M253/100-wsp!H$10)^wsp!H$9,0)),"")</f>
        <v/>
      </c>
      <c r="T253" s="98" t="str">
        <f>IF(N253&lt;&gt;"",IF(N253/100&lt;wsp!J$10,0,ROUNDDOWN(wsp!J$8*(N253/100-wsp!J$10)^wsp!J$9,0)),"")</f>
        <v/>
      </c>
      <c r="U253" s="98" t="str">
        <f>IF(O253&lt;&gt;"",IF(O253&lt;wsp!O$10,0,ROUNDDOWN(wsp!O$8*(O253-wsp!O$10)^wsp!O$9,0)),"")</f>
        <v/>
      </c>
    </row>
    <row r="254" spans="1:21" x14ac:dyDescent="0.25">
      <c r="A254" s="100">
        <v>255</v>
      </c>
      <c r="B254" s="100"/>
      <c r="C254" s="100"/>
      <c r="D254" s="100"/>
      <c r="E254" s="133"/>
      <c r="F254" s="101"/>
      <c r="G254" s="101"/>
      <c r="H254" s="91" t="str">
        <f t="shared" si="8"/>
        <v xml:space="preserve"> </v>
      </c>
      <c r="I254" s="92">
        <f t="shared" si="9"/>
        <v>0</v>
      </c>
      <c r="J254" s="95"/>
      <c r="K254" s="103"/>
      <c r="L254" s="103"/>
      <c r="M254" s="103"/>
      <c r="N254" s="103"/>
      <c r="O254" s="103"/>
      <c r="P254" s="102"/>
      <c r="Q254" s="98" t="str">
        <f>IF(K254&lt;&gt;"",IF(K254/100&gt;wsp!A$10,0,ROUNDDOWN(wsp!A$8*(wsp!A$10-K254/100)^wsp!A$9,0)),"")</f>
        <v/>
      </c>
      <c r="R254" s="98" t="str">
        <f>IF(L254&lt;&gt;"",IF(L254/100&gt;wsp!C$10,0,ROUNDDOWN(wsp!C$8*(wsp!C$10-L254/100)^wsp!C$9,0)),"")</f>
        <v/>
      </c>
      <c r="S254" s="98" t="str">
        <f>IF(M254&lt;&gt;"",IF(M254/100&lt;wsp!H$10,0,ROUNDDOWN(wsp!H$8*(M254/100-wsp!H$10)^wsp!H$9,0)),"")</f>
        <v/>
      </c>
      <c r="T254" s="98" t="str">
        <f>IF(N254&lt;&gt;"",IF(N254/100&lt;wsp!J$10,0,ROUNDDOWN(wsp!J$8*(N254/100-wsp!J$10)^wsp!J$9,0)),"")</f>
        <v/>
      </c>
      <c r="U254" s="98" t="str">
        <f>IF(O254&lt;&gt;"",IF(O254&lt;wsp!O$10,0,ROUNDDOWN(wsp!O$8*(O254-wsp!O$10)^wsp!O$9,0)),"")</f>
        <v/>
      </c>
    </row>
    <row r="255" spans="1:21" x14ac:dyDescent="0.25">
      <c r="A255" s="100">
        <v>256</v>
      </c>
      <c r="B255" s="100"/>
      <c r="C255" s="100"/>
      <c r="D255" s="100"/>
      <c r="E255" s="133"/>
      <c r="F255" s="101"/>
      <c r="G255" s="101"/>
      <c r="H255" s="91" t="str">
        <f t="shared" si="8"/>
        <v xml:space="preserve"> </v>
      </c>
      <c r="I255" s="92">
        <f t="shared" si="9"/>
        <v>0</v>
      </c>
      <c r="J255" s="95"/>
      <c r="K255" s="103"/>
      <c r="L255" s="103"/>
      <c r="M255" s="103"/>
      <c r="N255" s="103"/>
      <c r="O255" s="103"/>
      <c r="P255" s="102"/>
      <c r="Q255" s="98" t="str">
        <f>IF(K255&lt;&gt;"",IF(K255/100&gt;wsp!A$10,0,ROUNDDOWN(wsp!A$8*(wsp!A$10-K255/100)^wsp!A$9,0)),"")</f>
        <v/>
      </c>
      <c r="R255" s="98" t="str">
        <f>IF(L255&lt;&gt;"",IF(L255/100&gt;wsp!C$10,0,ROUNDDOWN(wsp!C$8*(wsp!C$10-L255/100)^wsp!C$9,0)),"")</f>
        <v/>
      </c>
      <c r="S255" s="98" t="str">
        <f>IF(M255&lt;&gt;"",IF(M255/100&lt;wsp!H$10,0,ROUNDDOWN(wsp!H$8*(M255/100-wsp!H$10)^wsp!H$9,0)),"")</f>
        <v/>
      </c>
      <c r="T255" s="98" t="str">
        <f>IF(N255&lt;&gt;"",IF(N255/100&lt;wsp!J$10,0,ROUNDDOWN(wsp!J$8*(N255/100-wsp!J$10)^wsp!J$9,0)),"")</f>
        <v/>
      </c>
      <c r="U255" s="98" t="str">
        <f>IF(O255&lt;&gt;"",IF(O255&lt;wsp!O$10,0,ROUNDDOWN(wsp!O$8*(O255-wsp!O$10)^wsp!O$9,0)),"")</f>
        <v/>
      </c>
    </row>
    <row r="256" spans="1:21" x14ac:dyDescent="0.25">
      <c r="A256" s="100">
        <v>257</v>
      </c>
      <c r="B256" s="100"/>
      <c r="C256" s="100"/>
      <c r="D256" s="100"/>
      <c r="E256" s="133"/>
      <c r="F256" s="101"/>
      <c r="G256" s="101"/>
      <c r="H256" s="91" t="str">
        <f t="shared" si="8"/>
        <v xml:space="preserve"> </v>
      </c>
      <c r="I256" s="92">
        <f t="shared" ref="I256:I319" si="10">SUM(Q256:U256)</f>
        <v>0</v>
      </c>
      <c r="J256" s="95"/>
      <c r="K256" s="103"/>
      <c r="L256" s="103"/>
      <c r="M256" s="103"/>
      <c r="N256" s="103"/>
      <c r="O256" s="103"/>
      <c r="P256" s="102"/>
      <c r="Q256" s="98" t="str">
        <f>IF(K256&lt;&gt;"",IF(K256/100&gt;wsp!A$10,0,ROUNDDOWN(wsp!A$8*(wsp!A$10-K256/100)^wsp!A$9,0)),"")</f>
        <v/>
      </c>
      <c r="R256" s="98" t="str">
        <f>IF(L256&lt;&gt;"",IF(L256/100&gt;wsp!C$10,0,ROUNDDOWN(wsp!C$8*(wsp!C$10-L256/100)^wsp!C$9,0)),"")</f>
        <v/>
      </c>
      <c r="S256" s="98" t="str">
        <f>IF(M256&lt;&gt;"",IF(M256/100&lt;wsp!H$10,0,ROUNDDOWN(wsp!H$8*(M256/100-wsp!H$10)^wsp!H$9,0)),"")</f>
        <v/>
      </c>
      <c r="T256" s="98" t="str">
        <f>IF(N256&lt;&gt;"",IF(N256/100&lt;wsp!J$10,0,ROUNDDOWN(wsp!J$8*(N256/100-wsp!J$10)^wsp!J$9,0)),"")</f>
        <v/>
      </c>
      <c r="U256" s="98" t="str">
        <f>IF(O256&lt;&gt;"",IF(O256&lt;wsp!O$10,0,ROUNDDOWN(wsp!O$8*(O256-wsp!O$10)^wsp!O$9,0)),"")</f>
        <v/>
      </c>
    </row>
    <row r="257" spans="1:21" x14ac:dyDescent="0.25">
      <c r="A257" s="100">
        <v>258</v>
      </c>
      <c r="B257" s="100"/>
      <c r="C257" s="100"/>
      <c r="D257" s="100"/>
      <c r="E257" s="133"/>
      <c r="F257" s="101"/>
      <c r="G257" s="101"/>
      <c r="H257" s="91" t="str">
        <f t="shared" ref="H257:H320" si="11">IF(I257=0," ",RANK(I257,I$4:I$203))</f>
        <v xml:space="preserve"> </v>
      </c>
      <c r="I257" s="92">
        <f t="shared" si="10"/>
        <v>0</v>
      </c>
      <c r="J257" s="95"/>
      <c r="K257" s="103"/>
      <c r="L257" s="103"/>
      <c r="M257" s="103"/>
      <c r="N257" s="103"/>
      <c r="O257" s="103"/>
      <c r="P257" s="102"/>
      <c r="Q257" s="98" t="str">
        <f>IF(K257&lt;&gt;"",IF(K257/100&gt;wsp!A$10,0,ROUNDDOWN(wsp!A$8*(wsp!A$10-K257/100)^wsp!A$9,0)),"")</f>
        <v/>
      </c>
      <c r="R257" s="98" t="str">
        <f>IF(L257&lt;&gt;"",IF(L257/100&gt;wsp!C$10,0,ROUNDDOWN(wsp!C$8*(wsp!C$10-L257/100)^wsp!C$9,0)),"")</f>
        <v/>
      </c>
      <c r="S257" s="98" t="str">
        <f>IF(M257&lt;&gt;"",IF(M257/100&lt;wsp!H$10,0,ROUNDDOWN(wsp!H$8*(M257/100-wsp!H$10)^wsp!H$9,0)),"")</f>
        <v/>
      </c>
      <c r="T257" s="98" t="str">
        <f>IF(N257&lt;&gt;"",IF(N257/100&lt;wsp!J$10,0,ROUNDDOWN(wsp!J$8*(N257/100-wsp!J$10)^wsp!J$9,0)),"")</f>
        <v/>
      </c>
      <c r="U257" s="98" t="str">
        <f>IF(O257&lt;&gt;"",IF(O257&lt;wsp!O$10,0,ROUNDDOWN(wsp!O$8*(O257-wsp!O$10)^wsp!O$9,0)),"")</f>
        <v/>
      </c>
    </row>
    <row r="258" spans="1:21" x14ac:dyDescent="0.25">
      <c r="A258" s="100">
        <v>259</v>
      </c>
      <c r="B258" s="100"/>
      <c r="C258" s="100"/>
      <c r="D258" s="100"/>
      <c r="E258" s="133"/>
      <c r="F258" s="101"/>
      <c r="G258" s="101"/>
      <c r="H258" s="91" t="str">
        <f t="shared" si="11"/>
        <v xml:space="preserve"> </v>
      </c>
      <c r="I258" s="92">
        <f t="shared" si="10"/>
        <v>0</v>
      </c>
      <c r="J258" s="95"/>
      <c r="K258" s="103"/>
      <c r="L258" s="103"/>
      <c r="M258" s="103"/>
      <c r="N258" s="103"/>
      <c r="O258" s="103"/>
      <c r="P258" s="102"/>
      <c r="Q258" s="98" t="str">
        <f>IF(K258&lt;&gt;"",IF(K258/100&gt;wsp!A$10,0,ROUNDDOWN(wsp!A$8*(wsp!A$10-K258/100)^wsp!A$9,0)),"")</f>
        <v/>
      </c>
      <c r="R258" s="98" t="str">
        <f>IF(L258&lt;&gt;"",IF(L258/100&gt;wsp!C$10,0,ROUNDDOWN(wsp!C$8*(wsp!C$10-L258/100)^wsp!C$9,0)),"")</f>
        <v/>
      </c>
      <c r="S258" s="98" t="str">
        <f>IF(M258&lt;&gt;"",IF(M258/100&lt;wsp!H$10,0,ROUNDDOWN(wsp!H$8*(M258/100-wsp!H$10)^wsp!H$9,0)),"")</f>
        <v/>
      </c>
      <c r="T258" s="98" t="str">
        <f>IF(N258&lt;&gt;"",IF(N258/100&lt;wsp!J$10,0,ROUNDDOWN(wsp!J$8*(N258/100-wsp!J$10)^wsp!J$9,0)),"")</f>
        <v/>
      </c>
      <c r="U258" s="98" t="str">
        <f>IF(O258&lt;&gt;"",IF(O258&lt;wsp!O$10,0,ROUNDDOWN(wsp!O$8*(O258-wsp!O$10)^wsp!O$9,0)),"")</f>
        <v/>
      </c>
    </row>
    <row r="259" spans="1:21" x14ac:dyDescent="0.25">
      <c r="A259" s="100">
        <v>260</v>
      </c>
      <c r="B259" s="100"/>
      <c r="C259" s="100"/>
      <c r="D259" s="100"/>
      <c r="E259" s="133"/>
      <c r="F259" s="101"/>
      <c r="G259" s="101"/>
      <c r="H259" s="91" t="str">
        <f t="shared" si="11"/>
        <v xml:space="preserve"> </v>
      </c>
      <c r="I259" s="92">
        <f t="shared" si="10"/>
        <v>0</v>
      </c>
      <c r="J259" s="95"/>
      <c r="K259" s="103"/>
      <c r="L259" s="103"/>
      <c r="M259" s="103"/>
      <c r="N259" s="103"/>
      <c r="O259" s="103"/>
      <c r="P259" s="102"/>
      <c r="Q259" s="98" t="str">
        <f>IF(K259&lt;&gt;"",IF(K259/100&gt;wsp!A$10,0,ROUNDDOWN(wsp!A$8*(wsp!A$10-K259/100)^wsp!A$9,0)),"")</f>
        <v/>
      </c>
      <c r="R259" s="98" t="str">
        <f>IF(L259&lt;&gt;"",IF(L259/100&gt;wsp!C$10,0,ROUNDDOWN(wsp!C$8*(wsp!C$10-L259/100)^wsp!C$9,0)),"")</f>
        <v/>
      </c>
      <c r="S259" s="98" t="str">
        <f>IF(M259&lt;&gt;"",IF(M259/100&lt;wsp!H$10,0,ROUNDDOWN(wsp!H$8*(M259/100-wsp!H$10)^wsp!H$9,0)),"")</f>
        <v/>
      </c>
      <c r="T259" s="98" t="str">
        <f>IF(N259&lt;&gt;"",IF(N259/100&lt;wsp!J$10,0,ROUNDDOWN(wsp!J$8*(N259/100-wsp!J$10)^wsp!J$9,0)),"")</f>
        <v/>
      </c>
      <c r="U259" s="98" t="str">
        <f>IF(O259&lt;&gt;"",IF(O259&lt;wsp!O$10,0,ROUNDDOWN(wsp!O$8*(O259-wsp!O$10)^wsp!O$9,0)),"")</f>
        <v/>
      </c>
    </row>
    <row r="260" spans="1:21" x14ac:dyDescent="0.25">
      <c r="A260" s="100">
        <v>261</v>
      </c>
      <c r="B260" s="100"/>
      <c r="C260" s="100"/>
      <c r="D260" s="100"/>
      <c r="E260" s="133"/>
      <c r="F260" s="101"/>
      <c r="G260" s="101"/>
      <c r="H260" s="91" t="str">
        <f t="shared" si="11"/>
        <v xml:space="preserve"> </v>
      </c>
      <c r="I260" s="92">
        <f t="shared" si="10"/>
        <v>0</v>
      </c>
      <c r="J260" s="95"/>
      <c r="K260" s="103"/>
      <c r="L260" s="103"/>
      <c r="M260" s="103"/>
      <c r="N260" s="103"/>
      <c r="O260" s="103"/>
      <c r="P260" s="102"/>
      <c r="Q260" s="98" t="str">
        <f>IF(K260&lt;&gt;"",IF(K260/100&gt;wsp!A$10,0,ROUNDDOWN(wsp!A$8*(wsp!A$10-K260/100)^wsp!A$9,0)),"")</f>
        <v/>
      </c>
      <c r="R260" s="98" t="str">
        <f>IF(L260&lt;&gt;"",IF(L260/100&gt;wsp!C$10,0,ROUNDDOWN(wsp!C$8*(wsp!C$10-L260/100)^wsp!C$9,0)),"")</f>
        <v/>
      </c>
      <c r="S260" s="98" t="str">
        <f>IF(M260&lt;&gt;"",IF(M260/100&lt;wsp!H$10,0,ROUNDDOWN(wsp!H$8*(M260/100-wsp!H$10)^wsp!H$9,0)),"")</f>
        <v/>
      </c>
      <c r="T260" s="98" t="str">
        <f>IF(N260&lt;&gt;"",IF(N260/100&lt;wsp!J$10,0,ROUNDDOWN(wsp!J$8*(N260/100-wsp!J$10)^wsp!J$9,0)),"")</f>
        <v/>
      </c>
      <c r="U260" s="98" t="str">
        <f>IF(O260&lt;&gt;"",IF(O260&lt;wsp!O$10,0,ROUNDDOWN(wsp!O$8*(O260-wsp!O$10)^wsp!O$9,0)),"")</f>
        <v/>
      </c>
    </row>
    <row r="261" spans="1:21" x14ac:dyDescent="0.25">
      <c r="A261" s="100">
        <v>262</v>
      </c>
      <c r="B261" s="100"/>
      <c r="C261" s="100"/>
      <c r="D261" s="100"/>
      <c r="E261" s="133"/>
      <c r="F261" s="101"/>
      <c r="G261" s="101"/>
      <c r="H261" s="91" t="str">
        <f t="shared" si="11"/>
        <v xml:space="preserve"> </v>
      </c>
      <c r="I261" s="92">
        <f t="shared" si="10"/>
        <v>0</v>
      </c>
      <c r="J261" s="95"/>
      <c r="K261" s="103"/>
      <c r="L261" s="103"/>
      <c r="M261" s="103"/>
      <c r="N261" s="103"/>
      <c r="O261" s="103"/>
      <c r="P261" s="102"/>
      <c r="Q261" s="98" t="str">
        <f>IF(K261&lt;&gt;"",IF(K261/100&gt;wsp!A$10,0,ROUNDDOWN(wsp!A$8*(wsp!A$10-K261/100)^wsp!A$9,0)),"")</f>
        <v/>
      </c>
      <c r="R261" s="98" t="str">
        <f>IF(L261&lt;&gt;"",IF(L261/100&gt;wsp!C$10,0,ROUNDDOWN(wsp!C$8*(wsp!C$10-L261/100)^wsp!C$9,0)),"")</f>
        <v/>
      </c>
      <c r="S261" s="98" t="str">
        <f>IF(M261&lt;&gt;"",IF(M261/100&lt;wsp!H$10,0,ROUNDDOWN(wsp!H$8*(M261/100-wsp!H$10)^wsp!H$9,0)),"")</f>
        <v/>
      </c>
      <c r="T261" s="98" t="str">
        <f>IF(N261&lt;&gt;"",IF(N261/100&lt;wsp!J$10,0,ROUNDDOWN(wsp!J$8*(N261/100-wsp!J$10)^wsp!J$9,0)),"")</f>
        <v/>
      </c>
      <c r="U261" s="98" t="str">
        <f>IF(O261&lt;&gt;"",IF(O261&lt;wsp!O$10,0,ROUNDDOWN(wsp!O$8*(O261-wsp!O$10)^wsp!O$9,0)),"")</f>
        <v/>
      </c>
    </row>
    <row r="262" spans="1:21" x14ac:dyDescent="0.25">
      <c r="A262" s="100">
        <v>263</v>
      </c>
      <c r="B262" s="100"/>
      <c r="C262" s="100"/>
      <c r="D262" s="100"/>
      <c r="E262" s="133"/>
      <c r="F262" s="101"/>
      <c r="G262" s="101"/>
      <c r="H262" s="91" t="str">
        <f t="shared" si="11"/>
        <v xml:space="preserve"> </v>
      </c>
      <c r="I262" s="92">
        <f t="shared" si="10"/>
        <v>0</v>
      </c>
      <c r="J262" s="95"/>
      <c r="K262" s="103"/>
      <c r="L262" s="103"/>
      <c r="M262" s="103"/>
      <c r="N262" s="103"/>
      <c r="O262" s="103"/>
      <c r="P262" s="102"/>
      <c r="Q262" s="98" t="str">
        <f>IF(K262&lt;&gt;"",IF(K262/100&gt;wsp!A$10,0,ROUNDDOWN(wsp!A$8*(wsp!A$10-K262/100)^wsp!A$9,0)),"")</f>
        <v/>
      </c>
      <c r="R262" s="98" t="str">
        <f>IF(L262&lt;&gt;"",IF(L262/100&gt;wsp!C$10,0,ROUNDDOWN(wsp!C$8*(wsp!C$10-L262/100)^wsp!C$9,0)),"")</f>
        <v/>
      </c>
      <c r="S262" s="98" t="str">
        <f>IF(M262&lt;&gt;"",IF(M262/100&lt;wsp!H$10,0,ROUNDDOWN(wsp!H$8*(M262/100-wsp!H$10)^wsp!H$9,0)),"")</f>
        <v/>
      </c>
      <c r="T262" s="98" t="str">
        <f>IF(N262&lt;&gt;"",IF(N262/100&lt;wsp!J$10,0,ROUNDDOWN(wsp!J$8*(N262/100-wsp!J$10)^wsp!J$9,0)),"")</f>
        <v/>
      </c>
      <c r="U262" s="98" t="str">
        <f>IF(O262&lt;&gt;"",IF(O262&lt;wsp!O$10,0,ROUNDDOWN(wsp!O$8*(O262-wsp!O$10)^wsp!O$9,0)),"")</f>
        <v/>
      </c>
    </row>
    <row r="263" spans="1:21" x14ac:dyDescent="0.25">
      <c r="A263" s="100">
        <v>264</v>
      </c>
      <c r="B263" s="100"/>
      <c r="C263" s="100"/>
      <c r="D263" s="100"/>
      <c r="E263" s="133"/>
      <c r="F263" s="101"/>
      <c r="G263" s="101"/>
      <c r="H263" s="91" t="str">
        <f t="shared" si="11"/>
        <v xml:space="preserve"> </v>
      </c>
      <c r="I263" s="92">
        <f t="shared" si="10"/>
        <v>0</v>
      </c>
      <c r="J263" s="95"/>
      <c r="K263" s="103"/>
      <c r="L263" s="103"/>
      <c r="M263" s="103"/>
      <c r="N263" s="103"/>
      <c r="O263" s="103"/>
      <c r="P263" s="102"/>
      <c r="Q263" s="98" t="str">
        <f>IF(K263&lt;&gt;"",IF(K263/100&gt;wsp!A$10,0,ROUNDDOWN(wsp!A$8*(wsp!A$10-K263/100)^wsp!A$9,0)),"")</f>
        <v/>
      </c>
      <c r="R263" s="98" t="str">
        <f>IF(L263&lt;&gt;"",IF(L263/100&gt;wsp!C$10,0,ROUNDDOWN(wsp!C$8*(wsp!C$10-L263/100)^wsp!C$9,0)),"")</f>
        <v/>
      </c>
      <c r="S263" s="98" t="str">
        <f>IF(M263&lt;&gt;"",IF(M263/100&lt;wsp!H$10,0,ROUNDDOWN(wsp!H$8*(M263/100-wsp!H$10)^wsp!H$9,0)),"")</f>
        <v/>
      </c>
      <c r="T263" s="98" t="str">
        <f>IF(N263&lt;&gt;"",IF(N263/100&lt;wsp!J$10,0,ROUNDDOWN(wsp!J$8*(N263/100-wsp!J$10)^wsp!J$9,0)),"")</f>
        <v/>
      </c>
      <c r="U263" s="98" t="str">
        <f>IF(O263&lt;&gt;"",IF(O263&lt;wsp!O$10,0,ROUNDDOWN(wsp!O$8*(O263-wsp!O$10)^wsp!O$9,0)),"")</f>
        <v/>
      </c>
    </row>
    <row r="264" spans="1:21" x14ac:dyDescent="0.25">
      <c r="A264" s="100">
        <v>265</v>
      </c>
      <c r="B264" s="100"/>
      <c r="C264" s="100"/>
      <c r="D264" s="100"/>
      <c r="E264" s="133"/>
      <c r="F264" s="101"/>
      <c r="G264" s="101"/>
      <c r="H264" s="91" t="str">
        <f t="shared" si="11"/>
        <v xml:space="preserve"> </v>
      </c>
      <c r="I264" s="92">
        <f t="shared" si="10"/>
        <v>0</v>
      </c>
      <c r="J264" s="95"/>
      <c r="K264" s="103"/>
      <c r="L264" s="103"/>
      <c r="M264" s="103"/>
      <c r="N264" s="103"/>
      <c r="O264" s="103"/>
      <c r="P264" s="102"/>
      <c r="Q264" s="98" t="str">
        <f>IF(K264&lt;&gt;"",IF(K264/100&gt;wsp!A$10,0,ROUNDDOWN(wsp!A$8*(wsp!A$10-K264/100)^wsp!A$9,0)),"")</f>
        <v/>
      </c>
      <c r="R264" s="98" t="str">
        <f>IF(L264&lt;&gt;"",IF(L264/100&gt;wsp!C$10,0,ROUNDDOWN(wsp!C$8*(wsp!C$10-L264/100)^wsp!C$9,0)),"")</f>
        <v/>
      </c>
      <c r="S264" s="98" t="str">
        <f>IF(M264&lt;&gt;"",IF(M264/100&lt;wsp!H$10,0,ROUNDDOWN(wsp!H$8*(M264/100-wsp!H$10)^wsp!H$9,0)),"")</f>
        <v/>
      </c>
      <c r="T264" s="98" t="str">
        <f>IF(N264&lt;&gt;"",IF(N264/100&lt;wsp!J$10,0,ROUNDDOWN(wsp!J$8*(N264/100-wsp!J$10)^wsp!J$9,0)),"")</f>
        <v/>
      </c>
      <c r="U264" s="98" t="str">
        <f>IF(O264&lt;&gt;"",IF(O264&lt;wsp!O$10,0,ROUNDDOWN(wsp!O$8*(O264-wsp!O$10)^wsp!O$9,0)),"")</f>
        <v/>
      </c>
    </row>
    <row r="265" spans="1:21" x14ac:dyDescent="0.25">
      <c r="A265" s="100">
        <v>266</v>
      </c>
      <c r="B265" s="100"/>
      <c r="C265" s="100"/>
      <c r="D265" s="100"/>
      <c r="E265" s="133"/>
      <c r="F265" s="101"/>
      <c r="G265" s="101"/>
      <c r="H265" s="91" t="str">
        <f t="shared" si="11"/>
        <v xml:space="preserve"> </v>
      </c>
      <c r="I265" s="92">
        <f t="shared" si="10"/>
        <v>0</v>
      </c>
      <c r="J265" s="95"/>
      <c r="K265" s="103"/>
      <c r="L265" s="103"/>
      <c r="M265" s="103"/>
      <c r="N265" s="103"/>
      <c r="O265" s="103"/>
      <c r="P265" s="102"/>
      <c r="Q265" s="98" t="str">
        <f>IF(K265&lt;&gt;"",IF(K265/100&gt;wsp!A$10,0,ROUNDDOWN(wsp!A$8*(wsp!A$10-K265/100)^wsp!A$9,0)),"")</f>
        <v/>
      </c>
      <c r="R265" s="98" t="str">
        <f>IF(L265&lt;&gt;"",IF(L265/100&gt;wsp!C$10,0,ROUNDDOWN(wsp!C$8*(wsp!C$10-L265/100)^wsp!C$9,0)),"")</f>
        <v/>
      </c>
      <c r="S265" s="98" t="str">
        <f>IF(M265&lt;&gt;"",IF(M265/100&lt;wsp!H$10,0,ROUNDDOWN(wsp!H$8*(M265/100-wsp!H$10)^wsp!H$9,0)),"")</f>
        <v/>
      </c>
      <c r="T265" s="98" t="str">
        <f>IF(N265&lt;&gt;"",IF(N265/100&lt;wsp!J$10,0,ROUNDDOWN(wsp!J$8*(N265/100-wsp!J$10)^wsp!J$9,0)),"")</f>
        <v/>
      </c>
      <c r="U265" s="98" t="str">
        <f>IF(O265&lt;&gt;"",IF(O265&lt;wsp!O$10,0,ROUNDDOWN(wsp!O$8*(O265-wsp!O$10)^wsp!O$9,0)),"")</f>
        <v/>
      </c>
    </row>
    <row r="266" spans="1:21" x14ac:dyDescent="0.25">
      <c r="A266" s="100">
        <v>267</v>
      </c>
      <c r="B266" s="100"/>
      <c r="C266" s="100"/>
      <c r="D266" s="100"/>
      <c r="E266" s="133"/>
      <c r="F266" s="101"/>
      <c r="G266" s="101"/>
      <c r="H266" s="91" t="str">
        <f t="shared" si="11"/>
        <v xml:space="preserve"> </v>
      </c>
      <c r="I266" s="92">
        <f t="shared" si="10"/>
        <v>0</v>
      </c>
      <c r="J266" s="95"/>
      <c r="K266" s="103"/>
      <c r="L266" s="103"/>
      <c r="M266" s="103"/>
      <c r="N266" s="103"/>
      <c r="O266" s="103"/>
      <c r="P266" s="102"/>
      <c r="Q266" s="98" t="str">
        <f>IF(K266&lt;&gt;"",IF(K266/100&gt;wsp!A$10,0,ROUNDDOWN(wsp!A$8*(wsp!A$10-K266/100)^wsp!A$9,0)),"")</f>
        <v/>
      </c>
      <c r="R266" s="98" t="str">
        <f>IF(L266&lt;&gt;"",IF(L266/100&gt;wsp!C$10,0,ROUNDDOWN(wsp!C$8*(wsp!C$10-L266/100)^wsp!C$9,0)),"")</f>
        <v/>
      </c>
      <c r="S266" s="98" t="str">
        <f>IF(M266&lt;&gt;"",IF(M266/100&lt;wsp!H$10,0,ROUNDDOWN(wsp!H$8*(M266/100-wsp!H$10)^wsp!H$9,0)),"")</f>
        <v/>
      </c>
      <c r="T266" s="98" t="str">
        <f>IF(N266&lt;&gt;"",IF(N266/100&lt;wsp!J$10,0,ROUNDDOWN(wsp!J$8*(N266/100-wsp!J$10)^wsp!J$9,0)),"")</f>
        <v/>
      </c>
      <c r="U266" s="98" t="str">
        <f>IF(O266&lt;&gt;"",IF(O266&lt;wsp!O$10,0,ROUNDDOWN(wsp!O$8*(O266-wsp!O$10)^wsp!O$9,0)),"")</f>
        <v/>
      </c>
    </row>
    <row r="267" spans="1:21" x14ac:dyDescent="0.25">
      <c r="A267" s="100">
        <v>268</v>
      </c>
      <c r="B267" s="100"/>
      <c r="C267" s="100"/>
      <c r="D267" s="100"/>
      <c r="E267" s="133"/>
      <c r="F267" s="101"/>
      <c r="G267" s="101"/>
      <c r="H267" s="91" t="str">
        <f t="shared" si="11"/>
        <v xml:space="preserve"> </v>
      </c>
      <c r="I267" s="92">
        <f t="shared" si="10"/>
        <v>0</v>
      </c>
      <c r="J267" s="95"/>
      <c r="K267" s="103"/>
      <c r="L267" s="103"/>
      <c r="M267" s="103"/>
      <c r="N267" s="103"/>
      <c r="O267" s="103"/>
      <c r="P267" s="102"/>
      <c r="Q267" s="98" t="str">
        <f>IF(K267&lt;&gt;"",IF(K267/100&gt;wsp!A$10,0,ROUNDDOWN(wsp!A$8*(wsp!A$10-K267/100)^wsp!A$9,0)),"")</f>
        <v/>
      </c>
      <c r="R267" s="98" t="str">
        <f>IF(L267&lt;&gt;"",IF(L267/100&gt;wsp!C$10,0,ROUNDDOWN(wsp!C$8*(wsp!C$10-L267/100)^wsp!C$9,0)),"")</f>
        <v/>
      </c>
      <c r="S267" s="98" t="str">
        <f>IF(M267&lt;&gt;"",IF(M267/100&lt;wsp!H$10,0,ROUNDDOWN(wsp!H$8*(M267/100-wsp!H$10)^wsp!H$9,0)),"")</f>
        <v/>
      </c>
      <c r="T267" s="98" t="str">
        <f>IF(N267&lt;&gt;"",IF(N267/100&lt;wsp!J$10,0,ROUNDDOWN(wsp!J$8*(N267/100-wsp!J$10)^wsp!J$9,0)),"")</f>
        <v/>
      </c>
      <c r="U267" s="98" t="str">
        <f>IF(O267&lt;&gt;"",IF(O267&lt;wsp!O$10,0,ROUNDDOWN(wsp!O$8*(O267-wsp!O$10)^wsp!O$9,0)),"")</f>
        <v/>
      </c>
    </row>
    <row r="268" spans="1:21" x14ac:dyDescent="0.25">
      <c r="A268" s="100">
        <v>269</v>
      </c>
      <c r="B268" s="100"/>
      <c r="C268" s="100"/>
      <c r="D268" s="100"/>
      <c r="E268" s="133"/>
      <c r="F268" s="101"/>
      <c r="G268" s="101"/>
      <c r="H268" s="91" t="str">
        <f t="shared" si="11"/>
        <v xml:space="preserve"> </v>
      </c>
      <c r="I268" s="92">
        <f t="shared" si="10"/>
        <v>0</v>
      </c>
      <c r="J268" s="95"/>
      <c r="K268" s="103"/>
      <c r="L268" s="103"/>
      <c r="M268" s="103"/>
      <c r="N268" s="103"/>
      <c r="O268" s="103"/>
      <c r="P268" s="102"/>
      <c r="Q268" s="98" t="str">
        <f>IF(K268&lt;&gt;"",IF(K268/100&gt;wsp!A$10,0,ROUNDDOWN(wsp!A$8*(wsp!A$10-K268/100)^wsp!A$9,0)),"")</f>
        <v/>
      </c>
      <c r="R268" s="98" t="str">
        <f>IF(L268&lt;&gt;"",IF(L268/100&gt;wsp!C$10,0,ROUNDDOWN(wsp!C$8*(wsp!C$10-L268/100)^wsp!C$9,0)),"")</f>
        <v/>
      </c>
      <c r="S268" s="98" t="str">
        <f>IF(M268&lt;&gt;"",IF(M268/100&lt;wsp!H$10,0,ROUNDDOWN(wsp!H$8*(M268/100-wsp!H$10)^wsp!H$9,0)),"")</f>
        <v/>
      </c>
      <c r="T268" s="98" t="str">
        <f>IF(N268&lt;&gt;"",IF(N268/100&lt;wsp!J$10,0,ROUNDDOWN(wsp!J$8*(N268/100-wsp!J$10)^wsp!J$9,0)),"")</f>
        <v/>
      </c>
      <c r="U268" s="98" t="str">
        <f>IF(O268&lt;&gt;"",IF(O268&lt;wsp!O$10,0,ROUNDDOWN(wsp!O$8*(O268-wsp!O$10)^wsp!O$9,0)),"")</f>
        <v/>
      </c>
    </row>
    <row r="269" spans="1:21" x14ac:dyDescent="0.25">
      <c r="A269" s="100">
        <v>270</v>
      </c>
      <c r="B269" s="100"/>
      <c r="C269" s="100"/>
      <c r="D269" s="100"/>
      <c r="E269" s="133"/>
      <c r="F269" s="101"/>
      <c r="G269" s="101"/>
      <c r="H269" s="91" t="str">
        <f t="shared" si="11"/>
        <v xml:space="preserve"> </v>
      </c>
      <c r="I269" s="92">
        <f t="shared" si="10"/>
        <v>0</v>
      </c>
      <c r="J269" s="95"/>
      <c r="K269" s="103"/>
      <c r="L269" s="103"/>
      <c r="M269" s="103"/>
      <c r="N269" s="103"/>
      <c r="O269" s="103"/>
      <c r="P269" s="102"/>
      <c r="Q269" s="98" t="str">
        <f>IF(K269&lt;&gt;"",IF(K269/100&gt;wsp!A$10,0,ROUNDDOWN(wsp!A$8*(wsp!A$10-K269/100)^wsp!A$9,0)),"")</f>
        <v/>
      </c>
      <c r="R269" s="98" t="str">
        <f>IF(L269&lt;&gt;"",IF(L269/100&gt;wsp!C$10,0,ROUNDDOWN(wsp!C$8*(wsp!C$10-L269/100)^wsp!C$9,0)),"")</f>
        <v/>
      </c>
      <c r="S269" s="98" t="str">
        <f>IF(M269&lt;&gt;"",IF(M269/100&lt;wsp!H$10,0,ROUNDDOWN(wsp!H$8*(M269/100-wsp!H$10)^wsp!H$9,0)),"")</f>
        <v/>
      </c>
      <c r="T269" s="98" t="str">
        <f>IF(N269&lt;&gt;"",IF(N269/100&lt;wsp!J$10,0,ROUNDDOWN(wsp!J$8*(N269/100-wsp!J$10)^wsp!J$9,0)),"")</f>
        <v/>
      </c>
      <c r="U269" s="98" t="str">
        <f>IF(O269&lt;&gt;"",IF(O269&lt;wsp!O$10,0,ROUNDDOWN(wsp!O$8*(O269-wsp!O$10)^wsp!O$9,0)),"")</f>
        <v/>
      </c>
    </row>
    <row r="270" spans="1:21" x14ac:dyDescent="0.25">
      <c r="A270" s="100">
        <v>271</v>
      </c>
      <c r="B270" s="100"/>
      <c r="C270" s="100"/>
      <c r="D270" s="100"/>
      <c r="E270" s="133"/>
      <c r="F270" s="101"/>
      <c r="G270" s="101"/>
      <c r="H270" s="91" t="str">
        <f t="shared" si="11"/>
        <v xml:space="preserve"> </v>
      </c>
      <c r="I270" s="92">
        <f t="shared" si="10"/>
        <v>0</v>
      </c>
      <c r="J270" s="95"/>
      <c r="K270" s="103"/>
      <c r="L270" s="103"/>
      <c r="M270" s="103"/>
      <c r="N270" s="103"/>
      <c r="O270" s="103"/>
      <c r="P270" s="102"/>
      <c r="Q270" s="98" t="str">
        <f>IF(K270&lt;&gt;"",IF(K270/100&gt;wsp!A$10,0,ROUNDDOWN(wsp!A$8*(wsp!A$10-K270/100)^wsp!A$9,0)),"")</f>
        <v/>
      </c>
      <c r="R270" s="98" t="str">
        <f>IF(L270&lt;&gt;"",IF(L270/100&gt;wsp!C$10,0,ROUNDDOWN(wsp!C$8*(wsp!C$10-L270/100)^wsp!C$9,0)),"")</f>
        <v/>
      </c>
      <c r="S270" s="98" t="str">
        <f>IF(M270&lt;&gt;"",IF(M270/100&lt;wsp!H$10,0,ROUNDDOWN(wsp!H$8*(M270/100-wsp!H$10)^wsp!H$9,0)),"")</f>
        <v/>
      </c>
      <c r="T270" s="98" t="str">
        <f>IF(N270&lt;&gt;"",IF(N270/100&lt;wsp!J$10,0,ROUNDDOWN(wsp!J$8*(N270/100-wsp!J$10)^wsp!J$9,0)),"")</f>
        <v/>
      </c>
      <c r="U270" s="98" t="str">
        <f>IF(O270&lt;&gt;"",IF(O270&lt;wsp!O$10,0,ROUNDDOWN(wsp!O$8*(O270-wsp!O$10)^wsp!O$9,0)),"")</f>
        <v/>
      </c>
    </row>
    <row r="271" spans="1:21" x14ac:dyDescent="0.25">
      <c r="A271" s="100">
        <v>272</v>
      </c>
      <c r="B271" s="100"/>
      <c r="C271" s="100"/>
      <c r="D271" s="100"/>
      <c r="E271" s="133"/>
      <c r="F271" s="101"/>
      <c r="G271" s="101"/>
      <c r="H271" s="91" t="str">
        <f t="shared" si="11"/>
        <v xml:space="preserve"> </v>
      </c>
      <c r="I271" s="92">
        <f t="shared" si="10"/>
        <v>0</v>
      </c>
      <c r="J271" s="95"/>
      <c r="K271" s="103"/>
      <c r="L271" s="103"/>
      <c r="M271" s="103"/>
      <c r="N271" s="103"/>
      <c r="O271" s="103"/>
      <c r="P271" s="102"/>
      <c r="Q271" s="98" t="str">
        <f>IF(K271&lt;&gt;"",IF(K271/100&gt;wsp!A$10,0,ROUNDDOWN(wsp!A$8*(wsp!A$10-K271/100)^wsp!A$9,0)),"")</f>
        <v/>
      </c>
      <c r="R271" s="98" t="str">
        <f>IF(L271&lt;&gt;"",IF(L271/100&gt;wsp!C$10,0,ROUNDDOWN(wsp!C$8*(wsp!C$10-L271/100)^wsp!C$9,0)),"")</f>
        <v/>
      </c>
      <c r="S271" s="98" t="str">
        <f>IF(M271&lt;&gt;"",IF(M271/100&lt;wsp!H$10,0,ROUNDDOWN(wsp!H$8*(M271/100-wsp!H$10)^wsp!H$9,0)),"")</f>
        <v/>
      </c>
      <c r="T271" s="98" t="str">
        <f>IF(N271&lt;&gt;"",IF(N271/100&lt;wsp!J$10,0,ROUNDDOWN(wsp!J$8*(N271/100-wsp!J$10)^wsp!J$9,0)),"")</f>
        <v/>
      </c>
      <c r="U271" s="98" t="str">
        <f>IF(O271&lt;&gt;"",IF(O271&lt;wsp!O$10,0,ROUNDDOWN(wsp!O$8*(O271-wsp!O$10)^wsp!O$9,0)),"")</f>
        <v/>
      </c>
    </row>
    <row r="272" spans="1:21" x14ac:dyDescent="0.25">
      <c r="A272" s="100">
        <v>273</v>
      </c>
      <c r="B272" s="100"/>
      <c r="C272" s="100"/>
      <c r="D272" s="100"/>
      <c r="E272" s="133"/>
      <c r="F272" s="101"/>
      <c r="G272" s="101"/>
      <c r="H272" s="91" t="str">
        <f t="shared" si="11"/>
        <v xml:space="preserve"> </v>
      </c>
      <c r="I272" s="92">
        <f t="shared" si="10"/>
        <v>0</v>
      </c>
      <c r="J272" s="95"/>
      <c r="K272" s="103"/>
      <c r="L272" s="103"/>
      <c r="M272" s="103"/>
      <c r="N272" s="103"/>
      <c r="O272" s="103"/>
      <c r="P272" s="102"/>
      <c r="Q272" s="98" t="str">
        <f>IF(K272&lt;&gt;"",IF(K272/100&gt;wsp!A$10,0,ROUNDDOWN(wsp!A$8*(wsp!A$10-K272/100)^wsp!A$9,0)),"")</f>
        <v/>
      </c>
      <c r="R272" s="98" t="str">
        <f>IF(L272&lt;&gt;"",IF(L272/100&gt;wsp!C$10,0,ROUNDDOWN(wsp!C$8*(wsp!C$10-L272/100)^wsp!C$9,0)),"")</f>
        <v/>
      </c>
      <c r="S272" s="98" t="str">
        <f>IF(M272&lt;&gt;"",IF(M272/100&lt;wsp!H$10,0,ROUNDDOWN(wsp!H$8*(M272/100-wsp!H$10)^wsp!H$9,0)),"")</f>
        <v/>
      </c>
      <c r="T272" s="98" t="str">
        <f>IF(N272&lt;&gt;"",IF(N272/100&lt;wsp!J$10,0,ROUNDDOWN(wsp!J$8*(N272/100-wsp!J$10)^wsp!J$9,0)),"")</f>
        <v/>
      </c>
      <c r="U272" s="98" t="str">
        <f>IF(O272&lt;&gt;"",IF(O272&lt;wsp!O$10,0,ROUNDDOWN(wsp!O$8*(O272-wsp!O$10)^wsp!O$9,0)),"")</f>
        <v/>
      </c>
    </row>
    <row r="273" spans="1:21" x14ac:dyDescent="0.25">
      <c r="A273" s="100">
        <v>274</v>
      </c>
      <c r="B273" s="100"/>
      <c r="C273" s="100"/>
      <c r="D273" s="100"/>
      <c r="E273" s="133"/>
      <c r="F273" s="101"/>
      <c r="G273" s="101"/>
      <c r="H273" s="91" t="str">
        <f t="shared" si="11"/>
        <v xml:space="preserve"> </v>
      </c>
      <c r="I273" s="92">
        <f t="shared" si="10"/>
        <v>0</v>
      </c>
      <c r="J273" s="95"/>
      <c r="K273" s="103"/>
      <c r="L273" s="103"/>
      <c r="M273" s="103"/>
      <c r="N273" s="103"/>
      <c r="O273" s="103"/>
      <c r="P273" s="102"/>
      <c r="Q273" s="98" t="str">
        <f>IF(K273&lt;&gt;"",IF(K273/100&gt;wsp!A$10,0,ROUNDDOWN(wsp!A$8*(wsp!A$10-K273/100)^wsp!A$9,0)),"")</f>
        <v/>
      </c>
      <c r="R273" s="98" t="str">
        <f>IF(L273&lt;&gt;"",IF(L273/100&gt;wsp!C$10,0,ROUNDDOWN(wsp!C$8*(wsp!C$10-L273/100)^wsp!C$9,0)),"")</f>
        <v/>
      </c>
      <c r="S273" s="98" t="str">
        <f>IF(M273&lt;&gt;"",IF(M273/100&lt;wsp!H$10,0,ROUNDDOWN(wsp!H$8*(M273/100-wsp!H$10)^wsp!H$9,0)),"")</f>
        <v/>
      </c>
      <c r="T273" s="98" t="str">
        <f>IF(N273&lt;&gt;"",IF(N273/100&lt;wsp!J$10,0,ROUNDDOWN(wsp!J$8*(N273/100-wsp!J$10)^wsp!J$9,0)),"")</f>
        <v/>
      </c>
      <c r="U273" s="98" t="str">
        <f>IF(O273&lt;&gt;"",IF(O273&lt;wsp!O$10,0,ROUNDDOWN(wsp!O$8*(O273-wsp!O$10)^wsp!O$9,0)),"")</f>
        <v/>
      </c>
    </row>
    <row r="274" spans="1:21" x14ac:dyDescent="0.25">
      <c r="A274" s="100">
        <v>275</v>
      </c>
      <c r="B274" s="100"/>
      <c r="C274" s="100"/>
      <c r="D274" s="100"/>
      <c r="E274" s="133"/>
      <c r="F274" s="101"/>
      <c r="G274" s="101"/>
      <c r="H274" s="91" t="str">
        <f t="shared" si="11"/>
        <v xml:space="preserve"> </v>
      </c>
      <c r="I274" s="92">
        <f t="shared" si="10"/>
        <v>0</v>
      </c>
      <c r="J274" s="95"/>
      <c r="K274" s="103"/>
      <c r="L274" s="103"/>
      <c r="M274" s="103"/>
      <c r="N274" s="103"/>
      <c r="O274" s="103"/>
      <c r="P274" s="102"/>
      <c r="Q274" s="98" t="str">
        <f>IF(K274&lt;&gt;"",IF(K274/100&gt;wsp!A$10,0,ROUNDDOWN(wsp!A$8*(wsp!A$10-K274/100)^wsp!A$9,0)),"")</f>
        <v/>
      </c>
      <c r="R274" s="98" t="str">
        <f>IF(L274&lt;&gt;"",IF(L274/100&gt;wsp!C$10,0,ROUNDDOWN(wsp!C$8*(wsp!C$10-L274/100)^wsp!C$9,0)),"")</f>
        <v/>
      </c>
      <c r="S274" s="98" t="str">
        <f>IF(M274&lt;&gt;"",IF(M274/100&lt;wsp!H$10,0,ROUNDDOWN(wsp!H$8*(M274/100-wsp!H$10)^wsp!H$9,0)),"")</f>
        <v/>
      </c>
      <c r="T274" s="98" t="str">
        <f>IF(N274&lt;&gt;"",IF(N274/100&lt;wsp!J$10,0,ROUNDDOWN(wsp!J$8*(N274/100-wsp!J$10)^wsp!J$9,0)),"")</f>
        <v/>
      </c>
      <c r="U274" s="98" t="str">
        <f>IF(O274&lt;&gt;"",IF(O274&lt;wsp!O$10,0,ROUNDDOWN(wsp!O$8*(O274-wsp!O$10)^wsp!O$9,0)),"")</f>
        <v/>
      </c>
    </row>
    <row r="275" spans="1:21" x14ac:dyDescent="0.25">
      <c r="A275" s="100">
        <v>276</v>
      </c>
      <c r="B275" s="100"/>
      <c r="C275" s="100"/>
      <c r="D275" s="100"/>
      <c r="E275" s="133"/>
      <c r="F275" s="101"/>
      <c r="G275" s="101"/>
      <c r="H275" s="91" t="str">
        <f t="shared" si="11"/>
        <v xml:space="preserve"> </v>
      </c>
      <c r="I275" s="92">
        <f t="shared" si="10"/>
        <v>0</v>
      </c>
      <c r="J275" s="95"/>
      <c r="K275" s="103"/>
      <c r="L275" s="103"/>
      <c r="M275" s="103"/>
      <c r="N275" s="103"/>
      <c r="O275" s="103"/>
      <c r="P275" s="102"/>
      <c r="Q275" s="98" t="str">
        <f>IF(K275&lt;&gt;"",IF(K275/100&gt;wsp!A$10,0,ROUNDDOWN(wsp!A$8*(wsp!A$10-K275/100)^wsp!A$9,0)),"")</f>
        <v/>
      </c>
      <c r="R275" s="98" t="str">
        <f>IF(L275&lt;&gt;"",IF(L275/100&gt;wsp!C$10,0,ROUNDDOWN(wsp!C$8*(wsp!C$10-L275/100)^wsp!C$9,0)),"")</f>
        <v/>
      </c>
      <c r="S275" s="98" t="str">
        <f>IF(M275&lt;&gt;"",IF(M275/100&lt;wsp!H$10,0,ROUNDDOWN(wsp!H$8*(M275/100-wsp!H$10)^wsp!H$9,0)),"")</f>
        <v/>
      </c>
      <c r="T275" s="98" t="str">
        <f>IF(N275&lt;&gt;"",IF(N275/100&lt;wsp!J$10,0,ROUNDDOWN(wsp!J$8*(N275/100-wsp!J$10)^wsp!J$9,0)),"")</f>
        <v/>
      </c>
      <c r="U275" s="98" t="str">
        <f>IF(O275&lt;&gt;"",IF(O275&lt;wsp!O$10,0,ROUNDDOWN(wsp!O$8*(O275-wsp!O$10)^wsp!O$9,0)),"")</f>
        <v/>
      </c>
    </row>
    <row r="276" spans="1:21" x14ac:dyDescent="0.25">
      <c r="A276" s="100">
        <v>277</v>
      </c>
      <c r="B276" s="100"/>
      <c r="C276" s="100"/>
      <c r="D276" s="100"/>
      <c r="E276" s="133"/>
      <c r="F276" s="101"/>
      <c r="G276" s="101"/>
      <c r="H276" s="91" t="str">
        <f t="shared" si="11"/>
        <v xml:space="preserve"> </v>
      </c>
      <c r="I276" s="92">
        <f t="shared" si="10"/>
        <v>0</v>
      </c>
      <c r="J276" s="95"/>
      <c r="K276" s="103"/>
      <c r="L276" s="103"/>
      <c r="M276" s="103"/>
      <c r="N276" s="103"/>
      <c r="O276" s="103"/>
      <c r="P276" s="102"/>
      <c r="Q276" s="98" t="str">
        <f>IF(K276&lt;&gt;"",IF(K276/100&gt;wsp!A$10,0,ROUNDDOWN(wsp!A$8*(wsp!A$10-K276/100)^wsp!A$9,0)),"")</f>
        <v/>
      </c>
      <c r="R276" s="98" t="str">
        <f>IF(L276&lt;&gt;"",IF(L276/100&gt;wsp!C$10,0,ROUNDDOWN(wsp!C$8*(wsp!C$10-L276/100)^wsp!C$9,0)),"")</f>
        <v/>
      </c>
      <c r="S276" s="98" t="str">
        <f>IF(M276&lt;&gt;"",IF(M276/100&lt;wsp!H$10,0,ROUNDDOWN(wsp!H$8*(M276/100-wsp!H$10)^wsp!H$9,0)),"")</f>
        <v/>
      </c>
      <c r="T276" s="98" t="str">
        <f>IF(N276&lt;&gt;"",IF(N276/100&lt;wsp!J$10,0,ROUNDDOWN(wsp!J$8*(N276/100-wsp!J$10)^wsp!J$9,0)),"")</f>
        <v/>
      </c>
      <c r="U276" s="98" t="str">
        <f>IF(O276&lt;&gt;"",IF(O276&lt;wsp!O$10,0,ROUNDDOWN(wsp!O$8*(O276-wsp!O$10)^wsp!O$9,0)),"")</f>
        <v/>
      </c>
    </row>
    <row r="277" spans="1:21" x14ac:dyDescent="0.25">
      <c r="A277" s="100">
        <v>278</v>
      </c>
      <c r="B277" s="100"/>
      <c r="C277" s="100"/>
      <c r="D277" s="100"/>
      <c r="E277" s="133"/>
      <c r="F277" s="101"/>
      <c r="G277" s="101"/>
      <c r="H277" s="91" t="str">
        <f t="shared" si="11"/>
        <v xml:space="preserve"> </v>
      </c>
      <c r="I277" s="92">
        <f t="shared" si="10"/>
        <v>0</v>
      </c>
      <c r="J277" s="95"/>
      <c r="K277" s="103"/>
      <c r="L277" s="103"/>
      <c r="M277" s="103"/>
      <c r="N277" s="103"/>
      <c r="O277" s="103"/>
      <c r="P277" s="102"/>
      <c r="Q277" s="98" t="str">
        <f>IF(K277&lt;&gt;"",IF(K277/100&gt;wsp!A$10,0,ROUNDDOWN(wsp!A$8*(wsp!A$10-K277/100)^wsp!A$9,0)),"")</f>
        <v/>
      </c>
      <c r="R277" s="98" t="str">
        <f>IF(L277&lt;&gt;"",IF(L277/100&gt;wsp!C$10,0,ROUNDDOWN(wsp!C$8*(wsp!C$10-L277/100)^wsp!C$9,0)),"")</f>
        <v/>
      </c>
      <c r="S277" s="98" t="str">
        <f>IF(M277&lt;&gt;"",IF(M277/100&lt;wsp!H$10,0,ROUNDDOWN(wsp!H$8*(M277/100-wsp!H$10)^wsp!H$9,0)),"")</f>
        <v/>
      </c>
      <c r="T277" s="98" t="str">
        <f>IF(N277&lt;&gt;"",IF(N277/100&lt;wsp!J$10,0,ROUNDDOWN(wsp!J$8*(N277/100-wsp!J$10)^wsp!J$9,0)),"")</f>
        <v/>
      </c>
      <c r="U277" s="98" t="str">
        <f>IF(O277&lt;&gt;"",IF(O277&lt;wsp!O$10,0,ROUNDDOWN(wsp!O$8*(O277-wsp!O$10)^wsp!O$9,0)),"")</f>
        <v/>
      </c>
    </row>
    <row r="278" spans="1:21" x14ac:dyDescent="0.25">
      <c r="A278" s="100">
        <v>279</v>
      </c>
      <c r="B278" s="100"/>
      <c r="C278" s="100"/>
      <c r="D278" s="100"/>
      <c r="E278" s="133"/>
      <c r="F278" s="101"/>
      <c r="G278" s="101"/>
      <c r="H278" s="91" t="str">
        <f t="shared" si="11"/>
        <v xml:space="preserve"> </v>
      </c>
      <c r="I278" s="92">
        <f t="shared" si="10"/>
        <v>0</v>
      </c>
      <c r="J278" s="95"/>
      <c r="K278" s="103"/>
      <c r="L278" s="103"/>
      <c r="M278" s="103"/>
      <c r="N278" s="103"/>
      <c r="O278" s="103"/>
      <c r="P278" s="102"/>
      <c r="Q278" s="98" t="str">
        <f>IF(K278&lt;&gt;"",IF(K278/100&gt;wsp!A$10,0,ROUNDDOWN(wsp!A$8*(wsp!A$10-K278/100)^wsp!A$9,0)),"")</f>
        <v/>
      </c>
      <c r="R278" s="98" t="str">
        <f>IF(L278&lt;&gt;"",IF(L278/100&gt;wsp!C$10,0,ROUNDDOWN(wsp!C$8*(wsp!C$10-L278/100)^wsp!C$9,0)),"")</f>
        <v/>
      </c>
      <c r="S278" s="98" t="str">
        <f>IF(M278&lt;&gt;"",IF(M278/100&lt;wsp!H$10,0,ROUNDDOWN(wsp!H$8*(M278/100-wsp!H$10)^wsp!H$9,0)),"")</f>
        <v/>
      </c>
      <c r="T278" s="98" t="str">
        <f>IF(N278&lt;&gt;"",IF(N278/100&lt;wsp!J$10,0,ROUNDDOWN(wsp!J$8*(N278/100-wsp!J$10)^wsp!J$9,0)),"")</f>
        <v/>
      </c>
      <c r="U278" s="98" t="str">
        <f>IF(O278&lt;&gt;"",IF(O278&lt;wsp!O$10,0,ROUNDDOWN(wsp!O$8*(O278-wsp!O$10)^wsp!O$9,0)),"")</f>
        <v/>
      </c>
    </row>
    <row r="279" spans="1:21" x14ac:dyDescent="0.25">
      <c r="A279" s="100">
        <v>280</v>
      </c>
      <c r="B279" s="100"/>
      <c r="C279" s="100"/>
      <c r="D279" s="100"/>
      <c r="E279" s="133"/>
      <c r="F279" s="101"/>
      <c r="G279" s="101"/>
      <c r="H279" s="91" t="str">
        <f t="shared" si="11"/>
        <v xml:space="preserve"> </v>
      </c>
      <c r="I279" s="92">
        <f t="shared" si="10"/>
        <v>0</v>
      </c>
      <c r="J279" s="95"/>
      <c r="K279" s="103"/>
      <c r="L279" s="103"/>
      <c r="M279" s="103"/>
      <c r="N279" s="103"/>
      <c r="O279" s="103"/>
      <c r="P279" s="102"/>
      <c r="Q279" s="98" t="str">
        <f>IF(K279&lt;&gt;"",IF(K279/100&gt;wsp!A$10,0,ROUNDDOWN(wsp!A$8*(wsp!A$10-K279/100)^wsp!A$9,0)),"")</f>
        <v/>
      </c>
      <c r="R279" s="98" t="str">
        <f>IF(L279&lt;&gt;"",IF(L279/100&gt;wsp!C$10,0,ROUNDDOWN(wsp!C$8*(wsp!C$10-L279/100)^wsp!C$9,0)),"")</f>
        <v/>
      </c>
      <c r="S279" s="98" t="str">
        <f>IF(M279&lt;&gt;"",IF(M279/100&lt;wsp!H$10,0,ROUNDDOWN(wsp!H$8*(M279/100-wsp!H$10)^wsp!H$9,0)),"")</f>
        <v/>
      </c>
      <c r="T279" s="98" t="str">
        <f>IF(N279&lt;&gt;"",IF(N279/100&lt;wsp!J$10,0,ROUNDDOWN(wsp!J$8*(N279/100-wsp!J$10)^wsp!J$9,0)),"")</f>
        <v/>
      </c>
      <c r="U279" s="98" t="str">
        <f>IF(O279&lt;&gt;"",IF(O279&lt;wsp!O$10,0,ROUNDDOWN(wsp!O$8*(O279-wsp!O$10)^wsp!O$9,0)),"")</f>
        <v/>
      </c>
    </row>
    <row r="280" spans="1:21" x14ac:dyDescent="0.25">
      <c r="A280" s="100">
        <v>281</v>
      </c>
      <c r="B280" s="100"/>
      <c r="C280" s="100"/>
      <c r="D280" s="100"/>
      <c r="E280" s="133"/>
      <c r="F280" s="101"/>
      <c r="G280" s="101"/>
      <c r="H280" s="91" t="str">
        <f t="shared" si="11"/>
        <v xml:space="preserve"> </v>
      </c>
      <c r="I280" s="92">
        <f t="shared" si="10"/>
        <v>0</v>
      </c>
      <c r="J280" s="95"/>
      <c r="K280" s="103"/>
      <c r="L280" s="103"/>
      <c r="M280" s="103"/>
      <c r="N280" s="103"/>
      <c r="O280" s="103"/>
      <c r="P280" s="102"/>
      <c r="Q280" s="98" t="str">
        <f>IF(K280&lt;&gt;"",IF(K280/100&gt;wsp!A$10,0,ROUNDDOWN(wsp!A$8*(wsp!A$10-K280/100)^wsp!A$9,0)),"")</f>
        <v/>
      </c>
      <c r="R280" s="98" t="str">
        <f>IF(L280&lt;&gt;"",IF(L280/100&gt;wsp!C$10,0,ROUNDDOWN(wsp!C$8*(wsp!C$10-L280/100)^wsp!C$9,0)),"")</f>
        <v/>
      </c>
      <c r="S280" s="98" t="str">
        <f>IF(M280&lt;&gt;"",IF(M280/100&lt;wsp!H$10,0,ROUNDDOWN(wsp!H$8*(M280/100-wsp!H$10)^wsp!H$9,0)),"")</f>
        <v/>
      </c>
      <c r="T280" s="98" t="str">
        <f>IF(N280&lt;&gt;"",IF(N280/100&lt;wsp!J$10,0,ROUNDDOWN(wsp!J$8*(N280/100-wsp!J$10)^wsp!J$9,0)),"")</f>
        <v/>
      </c>
      <c r="U280" s="98" t="str">
        <f>IF(O280&lt;&gt;"",IF(O280&lt;wsp!O$10,0,ROUNDDOWN(wsp!O$8*(O280-wsp!O$10)^wsp!O$9,0)),"")</f>
        <v/>
      </c>
    </row>
    <row r="281" spans="1:21" x14ac:dyDescent="0.25">
      <c r="A281" s="100">
        <v>282</v>
      </c>
      <c r="B281" s="100"/>
      <c r="C281" s="100"/>
      <c r="D281" s="100"/>
      <c r="E281" s="133"/>
      <c r="F281" s="101"/>
      <c r="G281" s="101"/>
      <c r="H281" s="91" t="str">
        <f t="shared" si="11"/>
        <v xml:space="preserve"> </v>
      </c>
      <c r="I281" s="92">
        <f t="shared" si="10"/>
        <v>0</v>
      </c>
      <c r="J281" s="95"/>
      <c r="K281" s="103"/>
      <c r="L281" s="103"/>
      <c r="M281" s="103"/>
      <c r="N281" s="103"/>
      <c r="O281" s="103"/>
      <c r="P281" s="102"/>
      <c r="Q281" s="98" t="str">
        <f>IF(K281&lt;&gt;"",IF(K281/100&gt;wsp!A$10,0,ROUNDDOWN(wsp!A$8*(wsp!A$10-K281/100)^wsp!A$9,0)),"")</f>
        <v/>
      </c>
      <c r="R281" s="98" t="str">
        <f>IF(L281&lt;&gt;"",IF(L281/100&gt;wsp!C$10,0,ROUNDDOWN(wsp!C$8*(wsp!C$10-L281/100)^wsp!C$9,0)),"")</f>
        <v/>
      </c>
      <c r="S281" s="98" t="str">
        <f>IF(M281&lt;&gt;"",IF(M281/100&lt;wsp!H$10,0,ROUNDDOWN(wsp!H$8*(M281/100-wsp!H$10)^wsp!H$9,0)),"")</f>
        <v/>
      </c>
      <c r="T281" s="98" t="str">
        <f>IF(N281&lt;&gt;"",IF(N281/100&lt;wsp!J$10,0,ROUNDDOWN(wsp!J$8*(N281/100-wsp!J$10)^wsp!J$9,0)),"")</f>
        <v/>
      </c>
      <c r="U281" s="98" t="str">
        <f>IF(O281&lt;&gt;"",IF(O281&lt;wsp!O$10,0,ROUNDDOWN(wsp!O$8*(O281-wsp!O$10)^wsp!O$9,0)),"")</f>
        <v/>
      </c>
    </row>
    <row r="282" spans="1:21" x14ac:dyDescent="0.25">
      <c r="A282" s="100">
        <v>283</v>
      </c>
      <c r="B282" s="100"/>
      <c r="C282" s="100"/>
      <c r="D282" s="100"/>
      <c r="E282" s="133"/>
      <c r="F282" s="101"/>
      <c r="G282" s="101"/>
      <c r="H282" s="91" t="str">
        <f t="shared" si="11"/>
        <v xml:space="preserve"> </v>
      </c>
      <c r="I282" s="92">
        <f t="shared" si="10"/>
        <v>0</v>
      </c>
      <c r="J282" s="95"/>
      <c r="K282" s="103"/>
      <c r="L282" s="103"/>
      <c r="M282" s="103"/>
      <c r="N282" s="103"/>
      <c r="O282" s="103"/>
      <c r="P282" s="102"/>
      <c r="Q282" s="98" t="str">
        <f>IF(K282&lt;&gt;"",IF(K282/100&gt;wsp!A$10,0,ROUNDDOWN(wsp!A$8*(wsp!A$10-K282/100)^wsp!A$9,0)),"")</f>
        <v/>
      </c>
      <c r="R282" s="98" t="str">
        <f>IF(L282&lt;&gt;"",IF(L282/100&gt;wsp!C$10,0,ROUNDDOWN(wsp!C$8*(wsp!C$10-L282/100)^wsp!C$9,0)),"")</f>
        <v/>
      </c>
      <c r="S282" s="98" t="str">
        <f>IF(M282&lt;&gt;"",IF(M282/100&lt;wsp!H$10,0,ROUNDDOWN(wsp!H$8*(M282/100-wsp!H$10)^wsp!H$9,0)),"")</f>
        <v/>
      </c>
      <c r="T282" s="98" t="str">
        <f>IF(N282&lt;&gt;"",IF(N282/100&lt;wsp!J$10,0,ROUNDDOWN(wsp!J$8*(N282/100-wsp!J$10)^wsp!J$9,0)),"")</f>
        <v/>
      </c>
      <c r="U282" s="98" t="str">
        <f>IF(O282&lt;&gt;"",IF(O282&lt;wsp!O$10,0,ROUNDDOWN(wsp!O$8*(O282-wsp!O$10)^wsp!O$9,0)),"")</f>
        <v/>
      </c>
    </row>
    <row r="283" spans="1:21" x14ac:dyDescent="0.25">
      <c r="A283" s="100">
        <v>284</v>
      </c>
      <c r="B283" s="100"/>
      <c r="C283" s="100"/>
      <c r="D283" s="100"/>
      <c r="E283" s="133"/>
      <c r="F283" s="101"/>
      <c r="G283" s="101"/>
      <c r="H283" s="91" t="str">
        <f t="shared" si="11"/>
        <v xml:space="preserve"> </v>
      </c>
      <c r="I283" s="92">
        <f t="shared" si="10"/>
        <v>0</v>
      </c>
      <c r="J283" s="95"/>
      <c r="K283" s="103"/>
      <c r="L283" s="103"/>
      <c r="M283" s="103"/>
      <c r="N283" s="103"/>
      <c r="O283" s="103"/>
      <c r="P283" s="102"/>
      <c r="Q283" s="98" t="str">
        <f>IF(K283&lt;&gt;"",IF(K283/100&gt;wsp!A$10,0,ROUNDDOWN(wsp!A$8*(wsp!A$10-K283/100)^wsp!A$9,0)),"")</f>
        <v/>
      </c>
      <c r="R283" s="98" t="str">
        <f>IF(L283&lt;&gt;"",IF(L283/100&gt;wsp!C$10,0,ROUNDDOWN(wsp!C$8*(wsp!C$10-L283/100)^wsp!C$9,0)),"")</f>
        <v/>
      </c>
      <c r="S283" s="98" t="str">
        <f>IF(M283&lt;&gt;"",IF(M283/100&lt;wsp!H$10,0,ROUNDDOWN(wsp!H$8*(M283/100-wsp!H$10)^wsp!H$9,0)),"")</f>
        <v/>
      </c>
      <c r="T283" s="98" t="str">
        <f>IF(N283&lt;&gt;"",IF(N283/100&lt;wsp!J$10,0,ROUNDDOWN(wsp!J$8*(N283/100-wsp!J$10)^wsp!J$9,0)),"")</f>
        <v/>
      </c>
      <c r="U283" s="98" t="str">
        <f>IF(O283&lt;&gt;"",IF(O283&lt;wsp!O$10,0,ROUNDDOWN(wsp!O$8*(O283-wsp!O$10)^wsp!O$9,0)),"")</f>
        <v/>
      </c>
    </row>
    <row r="284" spans="1:21" x14ac:dyDescent="0.25">
      <c r="A284" s="100">
        <v>285</v>
      </c>
      <c r="B284" s="100"/>
      <c r="C284" s="100"/>
      <c r="D284" s="100"/>
      <c r="E284" s="133"/>
      <c r="F284" s="101"/>
      <c r="G284" s="101"/>
      <c r="H284" s="91" t="str">
        <f t="shared" si="11"/>
        <v xml:space="preserve"> </v>
      </c>
      <c r="I284" s="92">
        <f t="shared" si="10"/>
        <v>0</v>
      </c>
      <c r="J284" s="95"/>
      <c r="K284" s="103"/>
      <c r="L284" s="103"/>
      <c r="M284" s="103"/>
      <c r="N284" s="103"/>
      <c r="O284" s="103"/>
      <c r="P284" s="102"/>
      <c r="Q284" s="98" t="str">
        <f>IF(K284&lt;&gt;"",IF(K284/100&gt;wsp!A$10,0,ROUNDDOWN(wsp!A$8*(wsp!A$10-K284/100)^wsp!A$9,0)),"")</f>
        <v/>
      </c>
      <c r="R284" s="98" t="str">
        <f>IF(L284&lt;&gt;"",IF(L284/100&gt;wsp!C$10,0,ROUNDDOWN(wsp!C$8*(wsp!C$10-L284/100)^wsp!C$9,0)),"")</f>
        <v/>
      </c>
      <c r="S284" s="98" t="str">
        <f>IF(M284&lt;&gt;"",IF(M284/100&lt;wsp!H$10,0,ROUNDDOWN(wsp!H$8*(M284/100-wsp!H$10)^wsp!H$9,0)),"")</f>
        <v/>
      </c>
      <c r="T284" s="98" t="str">
        <f>IF(N284&lt;&gt;"",IF(N284/100&lt;wsp!J$10,0,ROUNDDOWN(wsp!J$8*(N284/100-wsp!J$10)^wsp!J$9,0)),"")</f>
        <v/>
      </c>
      <c r="U284" s="98" t="str">
        <f>IF(O284&lt;&gt;"",IF(O284&lt;wsp!O$10,0,ROUNDDOWN(wsp!O$8*(O284-wsp!O$10)^wsp!O$9,0)),"")</f>
        <v/>
      </c>
    </row>
    <row r="285" spans="1:21" x14ac:dyDescent="0.25">
      <c r="A285" s="100">
        <v>286</v>
      </c>
      <c r="B285" s="100"/>
      <c r="C285" s="100"/>
      <c r="D285" s="100"/>
      <c r="E285" s="133"/>
      <c r="F285" s="101"/>
      <c r="G285" s="101"/>
      <c r="H285" s="91" t="str">
        <f t="shared" si="11"/>
        <v xml:space="preserve"> </v>
      </c>
      <c r="I285" s="92">
        <f t="shared" si="10"/>
        <v>0</v>
      </c>
      <c r="J285" s="95"/>
      <c r="K285" s="103"/>
      <c r="L285" s="103"/>
      <c r="M285" s="103"/>
      <c r="N285" s="103"/>
      <c r="O285" s="103"/>
      <c r="P285" s="102"/>
      <c r="Q285" s="98" t="str">
        <f>IF(K285&lt;&gt;"",IF(K285/100&gt;wsp!A$10,0,ROUNDDOWN(wsp!A$8*(wsp!A$10-K285/100)^wsp!A$9,0)),"")</f>
        <v/>
      </c>
      <c r="R285" s="98" t="str">
        <f>IF(L285&lt;&gt;"",IF(L285/100&gt;wsp!C$10,0,ROUNDDOWN(wsp!C$8*(wsp!C$10-L285/100)^wsp!C$9,0)),"")</f>
        <v/>
      </c>
      <c r="S285" s="98" t="str">
        <f>IF(M285&lt;&gt;"",IF(M285/100&lt;wsp!H$10,0,ROUNDDOWN(wsp!H$8*(M285/100-wsp!H$10)^wsp!H$9,0)),"")</f>
        <v/>
      </c>
      <c r="T285" s="98" t="str">
        <f>IF(N285&lt;&gt;"",IF(N285/100&lt;wsp!J$10,0,ROUNDDOWN(wsp!J$8*(N285/100-wsp!J$10)^wsp!J$9,0)),"")</f>
        <v/>
      </c>
      <c r="U285" s="98" t="str">
        <f>IF(O285&lt;&gt;"",IF(O285&lt;wsp!O$10,0,ROUNDDOWN(wsp!O$8*(O285-wsp!O$10)^wsp!O$9,0)),"")</f>
        <v/>
      </c>
    </row>
    <row r="286" spans="1:21" x14ac:dyDescent="0.25">
      <c r="A286" s="100">
        <v>287</v>
      </c>
      <c r="B286" s="100"/>
      <c r="C286" s="100"/>
      <c r="D286" s="100"/>
      <c r="E286" s="133"/>
      <c r="F286" s="101"/>
      <c r="G286" s="101"/>
      <c r="H286" s="91" t="str">
        <f t="shared" si="11"/>
        <v xml:space="preserve"> </v>
      </c>
      <c r="I286" s="92">
        <f t="shared" si="10"/>
        <v>0</v>
      </c>
      <c r="J286" s="95"/>
      <c r="K286" s="103"/>
      <c r="L286" s="103"/>
      <c r="M286" s="103"/>
      <c r="N286" s="103"/>
      <c r="O286" s="103"/>
      <c r="P286" s="102"/>
      <c r="Q286" s="98" t="str">
        <f>IF(K286&lt;&gt;"",IF(K286/100&gt;wsp!A$10,0,ROUNDDOWN(wsp!A$8*(wsp!A$10-K286/100)^wsp!A$9,0)),"")</f>
        <v/>
      </c>
      <c r="R286" s="98" t="str">
        <f>IF(L286&lt;&gt;"",IF(L286/100&gt;wsp!C$10,0,ROUNDDOWN(wsp!C$8*(wsp!C$10-L286/100)^wsp!C$9,0)),"")</f>
        <v/>
      </c>
      <c r="S286" s="98" t="str">
        <f>IF(M286&lt;&gt;"",IF(M286/100&lt;wsp!H$10,0,ROUNDDOWN(wsp!H$8*(M286/100-wsp!H$10)^wsp!H$9,0)),"")</f>
        <v/>
      </c>
      <c r="T286" s="98" t="str">
        <f>IF(N286&lt;&gt;"",IF(N286/100&lt;wsp!J$10,0,ROUNDDOWN(wsp!J$8*(N286/100-wsp!J$10)^wsp!J$9,0)),"")</f>
        <v/>
      </c>
      <c r="U286" s="98" t="str">
        <f>IF(O286&lt;&gt;"",IF(O286&lt;wsp!O$10,0,ROUNDDOWN(wsp!O$8*(O286-wsp!O$10)^wsp!O$9,0)),"")</f>
        <v/>
      </c>
    </row>
    <row r="287" spans="1:21" x14ac:dyDescent="0.25">
      <c r="A287" s="100">
        <v>288</v>
      </c>
      <c r="B287" s="100"/>
      <c r="C287" s="100"/>
      <c r="D287" s="100"/>
      <c r="E287" s="133"/>
      <c r="F287" s="101"/>
      <c r="G287" s="101"/>
      <c r="H287" s="91" t="str">
        <f t="shared" si="11"/>
        <v xml:space="preserve"> </v>
      </c>
      <c r="I287" s="92">
        <f t="shared" si="10"/>
        <v>0</v>
      </c>
      <c r="J287" s="95"/>
      <c r="K287" s="103"/>
      <c r="L287" s="103"/>
      <c r="M287" s="103"/>
      <c r="N287" s="103"/>
      <c r="O287" s="103"/>
      <c r="P287" s="102"/>
      <c r="Q287" s="98" t="str">
        <f>IF(K287&lt;&gt;"",IF(K287/100&gt;wsp!A$10,0,ROUNDDOWN(wsp!A$8*(wsp!A$10-K287/100)^wsp!A$9,0)),"")</f>
        <v/>
      </c>
      <c r="R287" s="98" t="str">
        <f>IF(L287&lt;&gt;"",IF(L287/100&gt;wsp!C$10,0,ROUNDDOWN(wsp!C$8*(wsp!C$10-L287/100)^wsp!C$9,0)),"")</f>
        <v/>
      </c>
      <c r="S287" s="98" t="str">
        <f>IF(M287&lt;&gt;"",IF(M287/100&lt;wsp!H$10,0,ROUNDDOWN(wsp!H$8*(M287/100-wsp!H$10)^wsp!H$9,0)),"")</f>
        <v/>
      </c>
      <c r="T287" s="98" t="str">
        <f>IF(N287&lt;&gt;"",IF(N287/100&lt;wsp!J$10,0,ROUNDDOWN(wsp!J$8*(N287/100-wsp!J$10)^wsp!J$9,0)),"")</f>
        <v/>
      </c>
      <c r="U287" s="98" t="str">
        <f>IF(O287&lt;&gt;"",IF(O287&lt;wsp!O$10,0,ROUNDDOWN(wsp!O$8*(O287-wsp!O$10)^wsp!O$9,0)),"")</f>
        <v/>
      </c>
    </row>
    <row r="288" spans="1:21" x14ac:dyDescent="0.25">
      <c r="A288" s="100">
        <v>289</v>
      </c>
      <c r="B288" s="100"/>
      <c r="C288" s="100"/>
      <c r="D288" s="100"/>
      <c r="E288" s="133"/>
      <c r="F288" s="101"/>
      <c r="G288" s="101"/>
      <c r="H288" s="91" t="str">
        <f t="shared" si="11"/>
        <v xml:space="preserve"> </v>
      </c>
      <c r="I288" s="92">
        <f t="shared" si="10"/>
        <v>0</v>
      </c>
      <c r="J288" s="95"/>
      <c r="K288" s="103"/>
      <c r="L288" s="103"/>
      <c r="M288" s="103"/>
      <c r="N288" s="103"/>
      <c r="O288" s="103"/>
      <c r="P288" s="102"/>
      <c r="Q288" s="98" t="str">
        <f>IF(K288&lt;&gt;"",IF(K288/100&gt;wsp!A$10,0,ROUNDDOWN(wsp!A$8*(wsp!A$10-K288/100)^wsp!A$9,0)),"")</f>
        <v/>
      </c>
      <c r="R288" s="98" t="str">
        <f>IF(L288&lt;&gt;"",IF(L288/100&gt;wsp!C$10,0,ROUNDDOWN(wsp!C$8*(wsp!C$10-L288/100)^wsp!C$9,0)),"")</f>
        <v/>
      </c>
      <c r="S288" s="98" t="str">
        <f>IF(M288&lt;&gt;"",IF(M288/100&lt;wsp!H$10,0,ROUNDDOWN(wsp!H$8*(M288/100-wsp!H$10)^wsp!H$9,0)),"")</f>
        <v/>
      </c>
      <c r="T288" s="98" t="str">
        <f>IF(N288&lt;&gt;"",IF(N288/100&lt;wsp!J$10,0,ROUNDDOWN(wsp!J$8*(N288/100-wsp!J$10)^wsp!J$9,0)),"")</f>
        <v/>
      </c>
      <c r="U288" s="98" t="str">
        <f>IF(O288&lt;&gt;"",IF(O288&lt;wsp!O$10,0,ROUNDDOWN(wsp!O$8*(O288-wsp!O$10)^wsp!O$9,0)),"")</f>
        <v/>
      </c>
    </row>
    <row r="289" spans="1:21" x14ac:dyDescent="0.25">
      <c r="A289" s="100">
        <v>290</v>
      </c>
      <c r="B289" s="100"/>
      <c r="C289" s="100"/>
      <c r="D289" s="100"/>
      <c r="E289" s="133"/>
      <c r="F289" s="101"/>
      <c r="G289" s="101"/>
      <c r="H289" s="91" t="str">
        <f t="shared" si="11"/>
        <v xml:space="preserve"> </v>
      </c>
      <c r="I289" s="92">
        <f t="shared" si="10"/>
        <v>0</v>
      </c>
      <c r="J289" s="95"/>
      <c r="K289" s="103"/>
      <c r="L289" s="103"/>
      <c r="M289" s="103"/>
      <c r="N289" s="103"/>
      <c r="O289" s="103"/>
      <c r="P289" s="102"/>
      <c r="Q289" s="98" t="str">
        <f>IF(K289&lt;&gt;"",IF(K289/100&gt;wsp!A$10,0,ROUNDDOWN(wsp!A$8*(wsp!A$10-K289/100)^wsp!A$9,0)),"")</f>
        <v/>
      </c>
      <c r="R289" s="98" t="str">
        <f>IF(L289&lt;&gt;"",IF(L289/100&gt;wsp!C$10,0,ROUNDDOWN(wsp!C$8*(wsp!C$10-L289/100)^wsp!C$9,0)),"")</f>
        <v/>
      </c>
      <c r="S289" s="98" t="str">
        <f>IF(M289&lt;&gt;"",IF(M289/100&lt;wsp!H$10,0,ROUNDDOWN(wsp!H$8*(M289/100-wsp!H$10)^wsp!H$9,0)),"")</f>
        <v/>
      </c>
      <c r="T289" s="98" t="str">
        <f>IF(N289&lt;&gt;"",IF(N289/100&lt;wsp!J$10,0,ROUNDDOWN(wsp!J$8*(N289/100-wsp!J$10)^wsp!J$9,0)),"")</f>
        <v/>
      </c>
      <c r="U289" s="98" t="str">
        <f>IF(O289&lt;&gt;"",IF(O289&lt;wsp!O$10,0,ROUNDDOWN(wsp!O$8*(O289-wsp!O$10)^wsp!O$9,0)),"")</f>
        <v/>
      </c>
    </row>
    <row r="290" spans="1:21" x14ac:dyDescent="0.25">
      <c r="A290" s="100">
        <v>291</v>
      </c>
      <c r="B290" s="100"/>
      <c r="C290" s="100"/>
      <c r="D290" s="100"/>
      <c r="E290" s="133"/>
      <c r="F290" s="101"/>
      <c r="G290" s="101"/>
      <c r="H290" s="91" t="str">
        <f t="shared" si="11"/>
        <v xml:space="preserve"> </v>
      </c>
      <c r="I290" s="92">
        <f t="shared" si="10"/>
        <v>0</v>
      </c>
      <c r="J290" s="95"/>
      <c r="K290" s="103"/>
      <c r="L290" s="103"/>
      <c r="M290" s="103"/>
      <c r="N290" s="103"/>
      <c r="O290" s="103"/>
      <c r="P290" s="102"/>
      <c r="Q290" s="98" t="str">
        <f>IF(K290&lt;&gt;"",IF(K290/100&gt;wsp!A$10,0,ROUNDDOWN(wsp!A$8*(wsp!A$10-K290/100)^wsp!A$9,0)),"")</f>
        <v/>
      </c>
      <c r="R290" s="98" t="str">
        <f>IF(L290&lt;&gt;"",IF(L290/100&gt;wsp!C$10,0,ROUNDDOWN(wsp!C$8*(wsp!C$10-L290/100)^wsp!C$9,0)),"")</f>
        <v/>
      </c>
      <c r="S290" s="98" t="str">
        <f>IF(M290&lt;&gt;"",IF(M290/100&lt;wsp!H$10,0,ROUNDDOWN(wsp!H$8*(M290/100-wsp!H$10)^wsp!H$9,0)),"")</f>
        <v/>
      </c>
      <c r="T290" s="98" t="str">
        <f>IF(N290&lt;&gt;"",IF(N290/100&lt;wsp!J$10,0,ROUNDDOWN(wsp!J$8*(N290/100-wsp!J$10)^wsp!J$9,0)),"")</f>
        <v/>
      </c>
      <c r="U290" s="98" t="str">
        <f>IF(O290&lt;&gt;"",IF(O290&lt;wsp!O$10,0,ROUNDDOWN(wsp!O$8*(O290-wsp!O$10)^wsp!O$9,0)),"")</f>
        <v/>
      </c>
    </row>
    <row r="291" spans="1:21" x14ac:dyDescent="0.25">
      <c r="A291" s="100">
        <v>292</v>
      </c>
      <c r="B291" s="100"/>
      <c r="C291" s="100"/>
      <c r="D291" s="100"/>
      <c r="E291" s="133"/>
      <c r="F291" s="101"/>
      <c r="G291" s="101"/>
      <c r="H291" s="91" t="str">
        <f t="shared" si="11"/>
        <v xml:space="preserve"> </v>
      </c>
      <c r="I291" s="92">
        <f t="shared" si="10"/>
        <v>0</v>
      </c>
      <c r="J291" s="95"/>
      <c r="K291" s="103"/>
      <c r="L291" s="103"/>
      <c r="M291" s="103"/>
      <c r="N291" s="103"/>
      <c r="O291" s="103"/>
      <c r="P291" s="102"/>
      <c r="Q291" s="98" t="str">
        <f>IF(K291&lt;&gt;"",IF(K291/100&gt;wsp!A$10,0,ROUNDDOWN(wsp!A$8*(wsp!A$10-K291/100)^wsp!A$9,0)),"")</f>
        <v/>
      </c>
      <c r="R291" s="98" t="str">
        <f>IF(L291&lt;&gt;"",IF(L291/100&gt;wsp!C$10,0,ROUNDDOWN(wsp!C$8*(wsp!C$10-L291/100)^wsp!C$9,0)),"")</f>
        <v/>
      </c>
      <c r="S291" s="98" t="str">
        <f>IF(M291&lt;&gt;"",IF(M291/100&lt;wsp!H$10,0,ROUNDDOWN(wsp!H$8*(M291/100-wsp!H$10)^wsp!H$9,0)),"")</f>
        <v/>
      </c>
      <c r="T291" s="98" t="str">
        <f>IF(N291&lt;&gt;"",IF(N291/100&lt;wsp!J$10,0,ROUNDDOWN(wsp!J$8*(N291/100-wsp!J$10)^wsp!J$9,0)),"")</f>
        <v/>
      </c>
      <c r="U291" s="98" t="str">
        <f>IF(O291&lt;&gt;"",IF(O291&lt;wsp!O$10,0,ROUNDDOWN(wsp!O$8*(O291-wsp!O$10)^wsp!O$9,0)),"")</f>
        <v/>
      </c>
    </row>
    <row r="292" spans="1:21" x14ac:dyDescent="0.25">
      <c r="A292" s="100">
        <v>293</v>
      </c>
      <c r="B292" s="100"/>
      <c r="C292" s="100"/>
      <c r="D292" s="100"/>
      <c r="E292" s="133"/>
      <c r="F292" s="101"/>
      <c r="G292" s="101"/>
      <c r="H292" s="91" t="str">
        <f t="shared" si="11"/>
        <v xml:space="preserve"> </v>
      </c>
      <c r="I292" s="92">
        <f t="shared" si="10"/>
        <v>0</v>
      </c>
      <c r="J292" s="95"/>
      <c r="K292" s="103"/>
      <c r="L292" s="103"/>
      <c r="M292" s="103"/>
      <c r="N292" s="103"/>
      <c r="O292" s="103"/>
      <c r="P292" s="102"/>
      <c r="Q292" s="98" t="str">
        <f>IF(K292&lt;&gt;"",IF(K292/100&gt;wsp!A$10,0,ROUNDDOWN(wsp!A$8*(wsp!A$10-K292/100)^wsp!A$9,0)),"")</f>
        <v/>
      </c>
      <c r="R292" s="98" t="str">
        <f>IF(L292&lt;&gt;"",IF(L292/100&gt;wsp!C$10,0,ROUNDDOWN(wsp!C$8*(wsp!C$10-L292/100)^wsp!C$9,0)),"")</f>
        <v/>
      </c>
      <c r="S292" s="98" t="str">
        <f>IF(M292&lt;&gt;"",IF(M292/100&lt;wsp!H$10,0,ROUNDDOWN(wsp!H$8*(M292/100-wsp!H$10)^wsp!H$9,0)),"")</f>
        <v/>
      </c>
      <c r="T292" s="98" t="str">
        <f>IF(N292&lt;&gt;"",IF(N292/100&lt;wsp!J$10,0,ROUNDDOWN(wsp!J$8*(N292/100-wsp!J$10)^wsp!J$9,0)),"")</f>
        <v/>
      </c>
      <c r="U292" s="98" t="str">
        <f>IF(O292&lt;&gt;"",IF(O292&lt;wsp!O$10,0,ROUNDDOWN(wsp!O$8*(O292-wsp!O$10)^wsp!O$9,0)),"")</f>
        <v/>
      </c>
    </row>
    <row r="293" spans="1:21" x14ac:dyDescent="0.25">
      <c r="A293" s="100">
        <v>294</v>
      </c>
      <c r="B293" s="100"/>
      <c r="C293" s="100"/>
      <c r="D293" s="100"/>
      <c r="E293" s="133"/>
      <c r="F293" s="101"/>
      <c r="G293" s="101"/>
      <c r="H293" s="91" t="str">
        <f t="shared" si="11"/>
        <v xml:space="preserve"> </v>
      </c>
      <c r="I293" s="92">
        <f t="shared" si="10"/>
        <v>0</v>
      </c>
      <c r="J293" s="95"/>
      <c r="K293" s="103"/>
      <c r="L293" s="103"/>
      <c r="M293" s="103"/>
      <c r="N293" s="103"/>
      <c r="O293" s="103"/>
      <c r="P293" s="102"/>
      <c r="Q293" s="98" t="str">
        <f>IF(K293&lt;&gt;"",IF(K293/100&gt;wsp!A$10,0,ROUNDDOWN(wsp!A$8*(wsp!A$10-K293/100)^wsp!A$9,0)),"")</f>
        <v/>
      </c>
      <c r="R293" s="98" t="str">
        <f>IF(L293&lt;&gt;"",IF(L293/100&gt;wsp!C$10,0,ROUNDDOWN(wsp!C$8*(wsp!C$10-L293/100)^wsp!C$9,0)),"")</f>
        <v/>
      </c>
      <c r="S293" s="98" t="str">
        <f>IF(M293&lt;&gt;"",IF(M293/100&lt;wsp!H$10,0,ROUNDDOWN(wsp!H$8*(M293/100-wsp!H$10)^wsp!H$9,0)),"")</f>
        <v/>
      </c>
      <c r="T293" s="98" t="str">
        <f>IF(N293&lt;&gt;"",IF(N293/100&lt;wsp!J$10,0,ROUNDDOWN(wsp!J$8*(N293/100-wsp!J$10)^wsp!J$9,0)),"")</f>
        <v/>
      </c>
      <c r="U293" s="98" t="str">
        <f>IF(O293&lt;&gt;"",IF(O293&lt;wsp!O$10,0,ROUNDDOWN(wsp!O$8*(O293-wsp!O$10)^wsp!O$9,0)),"")</f>
        <v/>
      </c>
    </row>
    <row r="294" spans="1:21" x14ac:dyDescent="0.25">
      <c r="A294" s="100">
        <v>295</v>
      </c>
      <c r="B294" s="100"/>
      <c r="C294" s="100"/>
      <c r="D294" s="100"/>
      <c r="E294" s="133"/>
      <c r="F294" s="101"/>
      <c r="G294" s="101"/>
      <c r="H294" s="91" t="str">
        <f t="shared" si="11"/>
        <v xml:space="preserve"> </v>
      </c>
      <c r="I294" s="92">
        <f t="shared" si="10"/>
        <v>0</v>
      </c>
      <c r="J294" s="95"/>
      <c r="K294" s="103"/>
      <c r="L294" s="103"/>
      <c r="M294" s="103"/>
      <c r="N294" s="103"/>
      <c r="O294" s="103"/>
      <c r="P294" s="102"/>
      <c r="Q294" s="98" t="str">
        <f>IF(K294&lt;&gt;"",IF(K294/100&gt;wsp!A$10,0,ROUNDDOWN(wsp!A$8*(wsp!A$10-K294/100)^wsp!A$9,0)),"")</f>
        <v/>
      </c>
      <c r="R294" s="98" t="str">
        <f>IF(L294&lt;&gt;"",IF(L294/100&gt;wsp!C$10,0,ROUNDDOWN(wsp!C$8*(wsp!C$10-L294/100)^wsp!C$9,0)),"")</f>
        <v/>
      </c>
      <c r="S294" s="98" t="str">
        <f>IF(M294&lt;&gt;"",IF(M294/100&lt;wsp!H$10,0,ROUNDDOWN(wsp!H$8*(M294/100-wsp!H$10)^wsp!H$9,0)),"")</f>
        <v/>
      </c>
      <c r="T294" s="98" t="str">
        <f>IF(N294&lt;&gt;"",IF(N294/100&lt;wsp!J$10,0,ROUNDDOWN(wsp!J$8*(N294/100-wsp!J$10)^wsp!J$9,0)),"")</f>
        <v/>
      </c>
      <c r="U294" s="98" t="str">
        <f>IF(O294&lt;&gt;"",IF(O294&lt;wsp!O$10,0,ROUNDDOWN(wsp!O$8*(O294-wsp!O$10)^wsp!O$9,0)),"")</f>
        <v/>
      </c>
    </row>
    <row r="295" spans="1:21" x14ac:dyDescent="0.25">
      <c r="A295" s="100">
        <v>296</v>
      </c>
      <c r="B295" s="100"/>
      <c r="C295" s="100"/>
      <c r="D295" s="100"/>
      <c r="E295" s="133"/>
      <c r="F295" s="101"/>
      <c r="G295" s="101"/>
      <c r="H295" s="91" t="str">
        <f t="shared" si="11"/>
        <v xml:space="preserve"> </v>
      </c>
      <c r="I295" s="92">
        <f t="shared" si="10"/>
        <v>0</v>
      </c>
      <c r="J295" s="95"/>
      <c r="K295" s="103"/>
      <c r="L295" s="103"/>
      <c r="M295" s="103"/>
      <c r="N295" s="103"/>
      <c r="O295" s="103"/>
      <c r="P295" s="102"/>
      <c r="Q295" s="98" t="str">
        <f>IF(K295&lt;&gt;"",IF(K295/100&gt;wsp!A$10,0,ROUNDDOWN(wsp!A$8*(wsp!A$10-K295/100)^wsp!A$9,0)),"")</f>
        <v/>
      </c>
      <c r="R295" s="98" t="str">
        <f>IF(L295&lt;&gt;"",IF(L295/100&gt;wsp!C$10,0,ROUNDDOWN(wsp!C$8*(wsp!C$10-L295/100)^wsp!C$9,0)),"")</f>
        <v/>
      </c>
      <c r="S295" s="98" t="str">
        <f>IF(M295&lt;&gt;"",IF(M295/100&lt;wsp!H$10,0,ROUNDDOWN(wsp!H$8*(M295/100-wsp!H$10)^wsp!H$9,0)),"")</f>
        <v/>
      </c>
      <c r="T295" s="98" t="str">
        <f>IF(N295&lt;&gt;"",IF(N295/100&lt;wsp!J$10,0,ROUNDDOWN(wsp!J$8*(N295/100-wsp!J$10)^wsp!J$9,0)),"")</f>
        <v/>
      </c>
      <c r="U295" s="98" t="str">
        <f>IF(O295&lt;&gt;"",IF(O295&lt;wsp!O$10,0,ROUNDDOWN(wsp!O$8*(O295-wsp!O$10)^wsp!O$9,0)),"")</f>
        <v/>
      </c>
    </row>
    <row r="296" spans="1:21" x14ac:dyDescent="0.25">
      <c r="A296" s="100">
        <v>297</v>
      </c>
      <c r="B296" s="100"/>
      <c r="C296" s="100"/>
      <c r="D296" s="100"/>
      <c r="E296" s="133"/>
      <c r="F296" s="101"/>
      <c r="G296" s="101"/>
      <c r="H296" s="91" t="str">
        <f t="shared" si="11"/>
        <v xml:space="preserve"> </v>
      </c>
      <c r="I296" s="92">
        <f t="shared" si="10"/>
        <v>0</v>
      </c>
      <c r="J296" s="95"/>
      <c r="K296" s="103"/>
      <c r="L296" s="103"/>
      <c r="M296" s="103"/>
      <c r="N296" s="103"/>
      <c r="O296" s="103"/>
      <c r="P296" s="102"/>
      <c r="Q296" s="98" t="str">
        <f>IF(K296&lt;&gt;"",IF(K296/100&gt;wsp!A$10,0,ROUNDDOWN(wsp!A$8*(wsp!A$10-K296/100)^wsp!A$9,0)),"")</f>
        <v/>
      </c>
      <c r="R296" s="98" t="str">
        <f>IF(L296&lt;&gt;"",IF(L296/100&gt;wsp!C$10,0,ROUNDDOWN(wsp!C$8*(wsp!C$10-L296/100)^wsp!C$9,0)),"")</f>
        <v/>
      </c>
      <c r="S296" s="98" t="str">
        <f>IF(M296&lt;&gt;"",IF(M296/100&lt;wsp!H$10,0,ROUNDDOWN(wsp!H$8*(M296/100-wsp!H$10)^wsp!H$9,0)),"")</f>
        <v/>
      </c>
      <c r="T296" s="98" t="str">
        <f>IF(N296&lt;&gt;"",IF(N296/100&lt;wsp!J$10,0,ROUNDDOWN(wsp!J$8*(N296/100-wsp!J$10)^wsp!J$9,0)),"")</f>
        <v/>
      </c>
      <c r="U296" s="98" t="str">
        <f>IF(O296&lt;&gt;"",IF(O296&lt;wsp!O$10,0,ROUNDDOWN(wsp!O$8*(O296-wsp!O$10)^wsp!O$9,0)),"")</f>
        <v/>
      </c>
    </row>
    <row r="297" spans="1:21" x14ac:dyDescent="0.25">
      <c r="A297" s="100">
        <v>298</v>
      </c>
      <c r="B297" s="100"/>
      <c r="C297" s="100"/>
      <c r="D297" s="100"/>
      <c r="E297" s="133"/>
      <c r="F297" s="101"/>
      <c r="G297" s="101"/>
      <c r="H297" s="91" t="str">
        <f t="shared" si="11"/>
        <v xml:space="preserve"> </v>
      </c>
      <c r="I297" s="92">
        <f t="shared" si="10"/>
        <v>0</v>
      </c>
      <c r="J297" s="95"/>
      <c r="K297" s="103"/>
      <c r="L297" s="103"/>
      <c r="M297" s="103"/>
      <c r="N297" s="103"/>
      <c r="O297" s="103"/>
      <c r="P297" s="102"/>
      <c r="Q297" s="98" t="str">
        <f>IF(K297&lt;&gt;"",IF(K297/100&gt;wsp!A$10,0,ROUNDDOWN(wsp!A$8*(wsp!A$10-K297/100)^wsp!A$9,0)),"")</f>
        <v/>
      </c>
      <c r="R297" s="98" t="str">
        <f>IF(L297&lt;&gt;"",IF(L297/100&gt;wsp!C$10,0,ROUNDDOWN(wsp!C$8*(wsp!C$10-L297/100)^wsp!C$9,0)),"")</f>
        <v/>
      </c>
      <c r="S297" s="98" t="str">
        <f>IF(M297&lt;&gt;"",IF(M297/100&lt;wsp!H$10,0,ROUNDDOWN(wsp!H$8*(M297/100-wsp!H$10)^wsp!H$9,0)),"")</f>
        <v/>
      </c>
      <c r="T297" s="98" t="str">
        <f>IF(N297&lt;&gt;"",IF(N297/100&lt;wsp!J$10,0,ROUNDDOWN(wsp!J$8*(N297/100-wsp!J$10)^wsp!J$9,0)),"")</f>
        <v/>
      </c>
      <c r="U297" s="98" t="str">
        <f>IF(O297&lt;&gt;"",IF(O297&lt;wsp!O$10,0,ROUNDDOWN(wsp!O$8*(O297-wsp!O$10)^wsp!O$9,0)),"")</f>
        <v/>
      </c>
    </row>
    <row r="298" spans="1:21" x14ac:dyDescent="0.25">
      <c r="A298" s="100">
        <v>299</v>
      </c>
      <c r="B298" s="100"/>
      <c r="C298" s="100"/>
      <c r="D298" s="100"/>
      <c r="E298" s="133"/>
      <c r="F298" s="101"/>
      <c r="G298" s="101"/>
      <c r="H298" s="91" t="str">
        <f t="shared" si="11"/>
        <v xml:space="preserve"> </v>
      </c>
      <c r="I298" s="92">
        <f t="shared" si="10"/>
        <v>0</v>
      </c>
      <c r="J298" s="95"/>
      <c r="K298" s="103"/>
      <c r="L298" s="103"/>
      <c r="M298" s="103"/>
      <c r="N298" s="103"/>
      <c r="O298" s="103"/>
      <c r="P298" s="102"/>
      <c r="Q298" s="98" t="str">
        <f>IF(K298&lt;&gt;"",IF(K298/100&gt;wsp!A$10,0,ROUNDDOWN(wsp!A$8*(wsp!A$10-K298/100)^wsp!A$9,0)),"")</f>
        <v/>
      </c>
      <c r="R298" s="98" t="str">
        <f>IF(L298&lt;&gt;"",IF(L298/100&gt;wsp!C$10,0,ROUNDDOWN(wsp!C$8*(wsp!C$10-L298/100)^wsp!C$9,0)),"")</f>
        <v/>
      </c>
      <c r="S298" s="98" t="str">
        <f>IF(M298&lt;&gt;"",IF(M298/100&lt;wsp!H$10,0,ROUNDDOWN(wsp!H$8*(M298/100-wsp!H$10)^wsp!H$9,0)),"")</f>
        <v/>
      </c>
      <c r="T298" s="98" t="str">
        <f>IF(N298&lt;&gt;"",IF(N298/100&lt;wsp!J$10,0,ROUNDDOWN(wsp!J$8*(N298/100-wsp!J$10)^wsp!J$9,0)),"")</f>
        <v/>
      </c>
      <c r="U298" s="98" t="str">
        <f>IF(O298&lt;&gt;"",IF(O298&lt;wsp!O$10,0,ROUNDDOWN(wsp!O$8*(O298-wsp!O$10)^wsp!O$9,0)),"")</f>
        <v/>
      </c>
    </row>
    <row r="299" spans="1:21" x14ac:dyDescent="0.25">
      <c r="A299" s="100">
        <v>300</v>
      </c>
      <c r="B299" s="100"/>
      <c r="C299" s="100"/>
      <c r="D299" s="100"/>
      <c r="E299" s="133"/>
      <c r="F299" s="101"/>
      <c r="G299" s="101"/>
      <c r="H299" s="91" t="str">
        <f t="shared" si="11"/>
        <v xml:space="preserve"> </v>
      </c>
      <c r="I299" s="92">
        <f t="shared" si="10"/>
        <v>0</v>
      </c>
      <c r="J299" s="95"/>
      <c r="K299" s="103"/>
      <c r="L299" s="103"/>
      <c r="M299" s="103"/>
      <c r="N299" s="103"/>
      <c r="O299" s="103"/>
      <c r="P299" s="102"/>
      <c r="Q299" s="98" t="str">
        <f>IF(K299&lt;&gt;"",IF(K299/100&gt;wsp!A$10,0,ROUNDDOWN(wsp!A$8*(wsp!A$10-K299/100)^wsp!A$9,0)),"")</f>
        <v/>
      </c>
      <c r="R299" s="98" t="str">
        <f>IF(L299&lt;&gt;"",IF(L299/100&gt;wsp!C$10,0,ROUNDDOWN(wsp!C$8*(wsp!C$10-L299/100)^wsp!C$9,0)),"")</f>
        <v/>
      </c>
      <c r="S299" s="98" t="str">
        <f>IF(M299&lt;&gt;"",IF(M299/100&lt;wsp!H$10,0,ROUNDDOWN(wsp!H$8*(M299/100-wsp!H$10)^wsp!H$9,0)),"")</f>
        <v/>
      </c>
      <c r="T299" s="98" t="str">
        <f>IF(N299&lt;&gt;"",IF(N299/100&lt;wsp!J$10,0,ROUNDDOWN(wsp!J$8*(N299/100-wsp!J$10)^wsp!J$9,0)),"")</f>
        <v/>
      </c>
      <c r="U299" s="98" t="str">
        <f>IF(O299&lt;&gt;"",IF(O299&lt;wsp!O$10,0,ROUNDDOWN(wsp!O$8*(O299-wsp!O$10)^wsp!O$9,0)),"")</f>
        <v/>
      </c>
    </row>
    <row r="300" spans="1:21" x14ac:dyDescent="0.25">
      <c r="A300" s="100">
        <v>301</v>
      </c>
      <c r="B300" s="100"/>
      <c r="C300" s="100"/>
      <c r="D300" s="100"/>
      <c r="E300" s="133"/>
      <c r="F300" s="101"/>
      <c r="G300" s="101"/>
      <c r="H300" s="91" t="str">
        <f t="shared" si="11"/>
        <v xml:space="preserve"> </v>
      </c>
      <c r="I300" s="92">
        <f t="shared" si="10"/>
        <v>0</v>
      </c>
      <c r="J300" s="95"/>
      <c r="K300" s="103"/>
      <c r="L300" s="103"/>
      <c r="M300" s="103"/>
      <c r="N300" s="103"/>
      <c r="O300" s="103"/>
      <c r="P300" s="102"/>
      <c r="Q300" s="98" t="str">
        <f>IF(K300&lt;&gt;"",IF(K300/100&gt;wsp!A$10,0,ROUNDDOWN(wsp!A$8*(wsp!A$10-K300/100)^wsp!A$9,0)),"")</f>
        <v/>
      </c>
      <c r="R300" s="98" t="str">
        <f>IF(L300&lt;&gt;"",IF(L300/100&gt;wsp!C$10,0,ROUNDDOWN(wsp!C$8*(wsp!C$10-L300/100)^wsp!C$9,0)),"")</f>
        <v/>
      </c>
      <c r="S300" s="98" t="str">
        <f>IF(M300&lt;&gt;"",IF(M300/100&lt;wsp!H$10,0,ROUNDDOWN(wsp!H$8*(M300/100-wsp!H$10)^wsp!H$9,0)),"")</f>
        <v/>
      </c>
      <c r="T300" s="98" t="str">
        <f>IF(N300&lt;&gt;"",IF(N300/100&lt;wsp!J$10,0,ROUNDDOWN(wsp!J$8*(N300/100-wsp!J$10)^wsp!J$9,0)),"")</f>
        <v/>
      </c>
      <c r="U300" s="98" t="str">
        <f>IF(O300&lt;&gt;"",IF(O300&lt;wsp!O$10,0,ROUNDDOWN(wsp!O$8*(O300-wsp!O$10)^wsp!O$9,0)),"")</f>
        <v/>
      </c>
    </row>
    <row r="301" spans="1:21" x14ac:dyDescent="0.25">
      <c r="A301" s="100">
        <v>302</v>
      </c>
      <c r="B301" s="100"/>
      <c r="C301" s="100"/>
      <c r="D301" s="100"/>
      <c r="E301" s="133"/>
      <c r="F301" s="101"/>
      <c r="G301" s="101"/>
      <c r="H301" s="91" t="str">
        <f t="shared" si="11"/>
        <v xml:space="preserve"> </v>
      </c>
      <c r="I301" s="92">
        <f t="shared" si="10"/>
        <v>0</v>
      </c>
      <c r="J301" s="95"/>
      <c r="K301" s="103"/>
      <c r="L301" s="103"/>
      <c r="M301" s="103"/>
      <c r="N301" s="103"/>
      <c r="O301" s="103"/>
      <c r="P301" s="102"/>
      <c r="Q301" s="98" t="str">
        <f>IF(K301&lt;&gt;"",IF(K301/100&gt;wsp!A$10,0,ROUNDDOWN(wsp!A$8*(wsp!A$10-K301/100)^wsp!A$9,0)),"")</f>
        <v/>
      </c>
      <c r="R301" s="98" t="str">
        <f>IF(L301&lt;&gt;"",IF(L301/100&gt;wsp!C$10,0,ROUNDDOWN(wsp!C$8*(wsp!C$10-L301/100)^wsp!C$9,0)),"")</f>
        <v/>
      </c>
      <c r="S301" s="98" t="str">
        <f>IF(M301&lt;&gt;"",IF(M301/100&lt;wsp!H$10,0,ROUNDDOWN(wsp!H$8*(M301/100-wsp!H$10)^wsp!H$9,0)),"")</f>
        <v/>
      </c>
      <c r="T301" s="98" t="str">
        <f>IF(N301&lt;&gt;"",IF(N301/100&lt;wsp!J$10,0,ROUNDDOWN(wsp!J$8*(N301/100-wsp!J$10)^wsp!J$9,0)),"")</f>
        <v/>
      </c>
      <c r="U301" s="98" t="str">
        <f>IF(O301&lt;&gt;"",IF(O301&lt;wsp!O$10,0,ROUNDDOWN(wsp!O$8*(O301-wsp!O$10)^wsp!O$9,0)),"")</f>
        <v/>
      </c>
    </row>
    <row r="302" spans="1:21" x14ac:dyDescent="0.25">
      <c r="A302" s="100">
        <v>303</v>
      </c>
      <c r="B302" s="100"/>
      <c r="C302" s="100"/>
      <c r="D302" s="100"/>
      <c r="E302" s="133"/>
      <c r="F302" s="101"/>
      <c r="G302" s="101"/>
      <c r="H302" s="91" t="str">
        <f t="shared" si="11"/>
        <v xml:space="preserve"> </v>
      </c>
      <c r="I302" s="92">
        <f t="shared" si="10"/>
        <v>0</v>
      </c>
      <c r="J302" s="95"/>
      <c r="K302" s="103"/>
      <c r="L302" s="103"/>
      <c r="M302" s="103"/>
      <c r="N302" s="103"/>
      <c r="O302" s="103"/>
      <c r="P302" s="102"/>
      <c r="Q302" s="98" t="str">
        <f>IF(K302&lt;&gt;"",IF(K302/100&gt;wsp!A$10,0,ROUNDDOWN(wsp!A$8*(wsp!A$10-K302/100)^wsp!A$9,0)),"")</f>
        <v/>
      </c>
      <c r="R302" s="98" t="str">
        <f>IF(L302&lt;&gt;"",IF(L302/100&gt;wsp!C$10,0,ROUNDDOWN(wsp!C$8*(wsp!C$10-L302/100)^wsp!C$9,0)),"")</f>
        <v/>
      </c>
      <c r="S302" s="98" t="str">
        <f>IF(M302&lt;&gt;"",IF(M302/100&lt;wsp!H$10,0,ROUNDDOWN(wsp!H$8*(M302/100-wsp!H$10)^wsp!H$9,0)),"")</f>
        <v/>
      </c>
      <c r="T302" s="98" t="str">
        <f>IF(N302&lt;&gt;"",IF(N302/100&lt;wsp!J$10,0,ROUNDDOWN(wsp!J$8*(N302/100-wsp!J$10)^wsp!J$9,0)),"")</f>
        <v/>
      </c>
      <c r="U302" s="98" t="str">
        <f>IF(O302&lt;&gt;"",IF(O302&lt;wsp!O$10,0,ROUNDDOWN(wsp!O$8*(O302-wsp!O$10)^wsp!O$9,0)),"")</f>
        <v/>
      </c>
    </row>
    <row r="303" spans="1:21" x14ac:dyDescent="0.25">
      <c r="A303" s="100">
        <v>304</v>
      </c>
      <c r="B303" s="100"/>
      <c r="C303" s="100"/>
      <c r="D303" s="100"/>
      <c r="E303" s="133"/>
      <c r="F303" s="101"/>
      <c r="G303" s="101"/>
      <c r="H303" s="91" t="str">
        <f t="shared" si="11"/>
        <v xml:space="preserve"> </v>
      </c>
      <c r="I303" s="92">
        <f t="shared" si="10"/>
        <v>0</v>
      </c>
      <c r="J303" s="95"/>
      <c r="K303" s="103"/>
      <c r="L303" s="103"/>
      <c r="M303" s="103"/>
      <c r="N303" s="103"/>
      <c r="O303" s="103"/>
      <c r="P303" s="102"/>
      <c r="Q303" s="98" t="str">
        <f>IF(K303&lt;&gt;"",IF(K303/100&gt;wsp!A$10,0,ROUNDDOWN(wsp!A$8*(wsp!A$10-K303/100)^wsp!A$9,0)),"")</f>
        <v/>
      </c>
      <c r="R303" s="98" t="str">
        <f>IF(L303&lt;&gt;"",IF(L303/100&gt;wsp!C$10,0,ROUNDDOWN(wsp!C$8*(wsp!C$10-L303/100)^wsp!C$9,0)),"")</f>
        <v/>
      </c>
      <c r="S303" s="98" t="str">
        <f>IF(M303&lt;&gt;"",IF(M303/100&lt;wsp!H$10,0,ROUNDDOWN(wsp!H$8*(M303/100-wsp!H$10)^wsp!H$9,0)),"")</f>
        <v/>
      </c>
      <c r="T303" s="98" t="str">
        <f>IF(N303&lt;&gt;"",IF(N303/100&lt;wsp!J$10,0,ROUNDDOWN(wsp!J$8*(N303/100-wsp!J$10)^wsp!J$9,0)),"")</f>
        <v/>
      </c>
      <c r="U303" s="98" t="str">
        <f>IF(O303&lt;&gt;"",IF(O303&lt;wsp!O$10,0,ROUNDDOWN(wsp!O$8*(O303-wsp!O$10)^wsp!O$9,0)),"")</f>
        <v/>
      </c>
    </row>
    <row r="304" spans="1:21" x14ac:dyDescent="0.25">
      <c r="A304" s="100">
        <v>305</v>
      </c>
      <c r="B304" s="100"/>
      <c r="C304" s="100"/>
      <c r="D304" s="100"/>
      <c r="E304" s="133"/>
      <c r="F304" s="101"/>
      <c r="G304" s="101"/>
      <c r="H304" s="91" t="str">
        <f t="shared" si="11"/>
        <v xml:space="preserve"> </v>
      </c>
      <c r="I304" s="92">
        <f t="shared" si="10"/>
        <v>0</v>
      </c>
      <c r="J304" s="95"/>
      <c r="K304" s="103"/>
      <c r="L304" s="103"/>
      <c r="M304" s="103"/>
      <c r="N304" s="103"/>
      <c r="O304" s="103"/>
      <c r="P304" s="102"/>
      <c r="Q304" s="98" t="str">
        <f>IF(K304&lt;&gt;"",IF(K304/100&gt;wsp!A$10,0,ROUNDDOWN(wsp!A$8*(wsp!A$10-K304/100)^wsp!A$9,0)),"")</f>
        <v/>
      </c>
      <c r="R304" s="98" t="str">
        <f>IF(L304&lt;&gt;"",IF(L304/100&gt;wsp!C$10,0,ROUNDDOWN(wsp!C$8*(wsp!C$10-L304/100)^wsp!C$9,0)),"")</f>
        <v/>
      </c>
      <c r="S304" s="98" t="str">
        <f>IF(M304&lt;&gt;"",IF(M304/100&lt;wsp!H$10,0,ROUNDDOWN(wsp!H$8*(M304/100-wsp!H$10)^wsp!H$9,0)),"")</f>
        <v/>
      </c>
      <c r="T304" s="98" t="str">
        <f>IF(N304&lt;&gt;"",IF(N304/100&lt;wsp!J$10,0,ROUNDDOWN(wsp!J$8*(N304/100-wsp!J$10)^wsp!J$9,0)),"")</f>
        <v/>
      </c>
      <c r="U304" s="98" t="str">
        <f>IF(O304&lt;&gt;"",IF(O304&lt;wsp!O$10,0,ROUNDDOWN(wsp!O$8*(O304-wsp!O$10)^wsp!O$9,0)),"")</f>
        <v/>
      </c>
    </row>
    <row r="305" spans="1:21" x14ac:dyDescent="0.25">
      <c r="A305" s="100">
        <v>306</v>
      </c>
      <c r="B305" s="100"/>
      <c r="C305" s="100"/>
      <c r="D305" s="100"/>
      <c r="E305" s="133"/>
      <c r="F305" s="101"/>
      <c r="G305" s="101"/>
      <c r="H305" s="91" t="str">
        <f t="shared" si="11"/>
        <v xml:space="preserve"> </v>
      </c>
      <c r="I305" s="92">
        <f t="shared" si="10"/>
        <v>0</v>
      </c>
      <c r="J305" s="95"/>
      <c r="K305" s="103"/>
      <c r="L305" s="103"/>
      <c r="M305" s="103"/>
      <c r="N305" s="103"/>
      <c r="O305" s="103"/>
      <c r="P305" s="102"/>
      <c r="Q305" s="98" t="str">
        <f>IF(K305&lt;&gt;"",IF(K305/100&gt;wsp!A$10,0,ROUNDDOWN(wsp!A$8*(wsp!A$10-K305/100)^wsp!A$9,0)),"")</f>
        <v/>
      </c>
      <c r="R305" s="98" t="str">
        <f>IF(L305&lt;&gt;"",IF(L305/100&gt;wsp!C$10,0,ROUNDDOWN(wsp!C$8*(wsp!C$10-L305/100)^wsp!C$9,0)),"")</f>
        <v/>
      </c>
      <c r="S305" s="98" t="str">
        <f>IF(M305&lt;&gt;"",IF(M305/100&lt;wsp!H$10,0,ROUNDDOWN(wsp!H$8*(M305/100-wsp!H$10)^wsp!H$9,0)),"")</f>
        <v/>
      </c>
      <c r="T305" s="98" t="str">
        <f>IF(N305&lt;&gt;"",IF(N305/100&lt;wsp!J$10,0,ROUNDDOWN(wsp!J$8*(N305/100-wsp!J$10)^wsp!J$9,0)),"")</f>
        <v/>
      </c>
      <c r="U305" s="98" t="str">
        <f>IF(O305&lt;&gt;"",IF(O305&lt;wsp!O$10,0,ROUNDDOWN(wsp!O$8*(O305-wsp!O$10)^wsp!O$9,0)),"")</f>
        <v/>
      </c>
    </row>
    <row r="306" spans="1:21" x14ac:dyDescent="0.25">
      <c r="A306" s="100">
        <v>307</v>
      </c>
      <c r="B306" s="100"/>
      <c r="C306" s="100"/>
      <c r="D306" s="100"/>
      <c r="E306" s="133"/>
      <c r="F306" s="101"/>
      <c r="G306" s="101"/>
      <c r="H306" s="91" t="str">
        <f t="shared" si="11"/>
        <v xml:space="preserve"> </v>
      </c>
      <c r="I306" s="92">
        <f t="shared" si="10"/>
        <v>0</v>
      </c>
      <c r="J306" s="95"/>
      <c r="K306" s="103"/>
      <c r="L306" s="103"/>
      <c r="M306" s="103"/>
      <c r="N306" s="103"/>
      <c r="O306" s="103"/>
      <c r="P306" s="102"/>
      <c r="Q306" s="98" t="str">
        <f>IF(K306&lt;&gt;"",IF(K306/100&gt;wsp!A$10,0,ROUNDDOWN(wsp!A$8*(wsp!A$10-K306/100)^wsp!A$9,0)),"")</f>
        <v/>
      </c>
      <c r="R306" s="98" t="str">
        <f>IF(L306&lt;&gt;"",IF(L306/100&gt;wsp!C$10,0,ROUNDDOWN(wsp!C$8*(wsp!C$10-L306/100)^wsp!C$9,0)),"")</f>
        <v/>
      </c>
      <c r="S306" s="98" t="str">
        <f>IF(M306&lt;&gt;"",IF(M306/100&lt;wsp!H$10,0,ROUNDDOWN(wsp!H$8*(M306/100-wsp!H$10)^wsp!H$9,0)),"")</f>
        <v/>
      </c>
      <c r="T306" s="98" t="str">
        <f>IF(N306&lt;&gt;"",IF(N306/100&lt;wsp!J$10,0,ROUNDDOWN(wsp!J$8*(N306/100-wsp!J$10)^wsp!J$9,0)),"")</f>
        <v/>
      </c>
      <c r="U306" s="98" t="str">
        <f>IF(O306&lt;&gt;"",IF(O306&lt;wsp!O$10,0,ROUNDDOWN(wsp!O$8*(O306-wsp!O$10)^wsp!O$9,0)),"")</f>
        <v/>
      </c>
    </row>
    <row r="307" spans="1:21" x14ac:dyDescent="0.25">
      <c r="A307" s="100">
        <v>308</v>
      </c>
      <c r="B307" s="100"/>
      <c r="C307" s="100"/>
      <c r="D307" s="100"/>
      <c r="E307" s="133"/>
      <c r="F307" s="101"/>
      <c r="G307" s="101"/>
      <c r="H307" s="91" t="str">
        <f t="shared" si="11"/>
        <v xml:space="preserve"> </v>
      </c>
      <c r="I307" s="92">
        <f t="shared" si="10"/>
        <v>0</v>
      </c>
      <c r="J307" s="95"/>
      <c r="K307" s="103"/>
      <c r="L307" s="103"/>
      <c r="M307" s="103"/>
      <c r="N307" s="103"/>
      <c r="O307" s="103"/>
      <c r="P307" s="102"/>
      <c r="Q307" s="98" t="str">
        <f>IF(K307&lt;&gt;"",IF(K307/100&gt;wsp!A$10,0,ROUNDDOWN(wsp!A$8*(wsp!A$10-K307/100)^wsp!A$9,0)),"")</f>
        <v/>
      </c>
      <c r="R307" s="98" t="str">
        <f>IF(L307&lt;&gt;"",IF(L307/100&gt;wsp!C$10,0,ROUNDDOWN(wsp!C$8*(wsp!C$10-L307/100)^wsp!C$9,0)),"")</f>
        <v/>
      </c>
      <c r="S307" s="98" t="str">
        <f>IF(M307&lt;&gt;"",IF(M307/100&lt;wsp!H$10,0,ROUNDDOWN(wsp!H$8*(M307/100-wsp!H$10)^wsp!H$9,0)),"")</f>
        <v/>
      </c>
      <c r="T307" s="98" t="str">
        <f>IF(N307&lt;&gt;"",IF(N307/100&lt;wsp!J$10,0,ROUNDDOWN(wsp!J$8*(N307/100-wsp!J$10)^wsp!J$9,0)),"")</f>
        <v/>
      </c>
      <c r="U307" s="98" t="str">
        <f>IF(O307&lt;&gt;"",IF(O307&lt;wsp!O$10,0,ROUNDDOWN(wsp!O$8*(O307-wsp!O$10)^wsp!O$9,0)),"")</f>
        <v/>
      </c>
    </row>
    <row r="308" spans="1:21" x14ac:dyDescent="0.25">
      <c r="A308" s="100">
        <v>309</v>
      </c>
      <c r="B308" s="100"/>
      <c r="C308" s="100"/>
      <c r="D308" s="100"/>
      <c r="E308" s="133"/>
      <c r="F308" s="101"/>
      <c r="G308" s="101"/>
      <c r="H308" s="91" t="str">
        <f t="shared" si="11"/>
        <v xml:space="preserve"> </v>
      </c>
      <c r="I308" s="92">
        <f t="shared" si="10"/>
        <v>0</v>
      </c>
      <c r="J308" s="95"/>
      <c r="K308" s="103"/>
      <c r="L308" s="103"/>
      <c r="M308" s="103"/>
      <c r="N308" s="103"/>
      <c r="O308" s="103"/>
      <c r="P308" s="102"/>
      <c r="Q308" s="98" t="str">
        <f>IF(K308&lt;&gt;"",IF(K308/100&gt;wsp!A$10,0,ROUNDDOWN(wsp!A$8*(wsp!A$10-K308/100)^wsp!A$9,0)),"")</f>
        <v/>
      </c>
      <c r="R308" s="98" t="str">
        <f>IF(L308&lt;&gt;"",IF(L308/100&gt;wsp!C$10,0,ROUNDDOWN(wsp!C$8*(wsp!C$10-L308/100)^wsp!C$9,0)),"")</f>
        <v/>
      </c>
      <c r="S308" s="98" t="str">
        <f>IF(M308&lt;&gt;"",IF(M308/100&lt;wsp!H$10,0,ROUNDDOWN(wsp!H$8*(M308/100-wsp!H$10)^wsp!H$9,0)),"")</f>
        <v/>
      </c>
      <c r="T308" s="98" t="str">
        <f>IF(N308&lt;&gt;"",IF(N308/100&lt;wsp!J$10,0,ROUNDDOWN(wsp!J$8*(N308/100-wsp!J$10)^wsp!J$9,0)),"")</f>
        <v/>
      </c>
      <c r="U308" s="98" t="str">
        <f>IF(O308&lt;&gt;"",IF(O308&lt;wsp!O$10,0,ROUNDDOWN(wsp!O$8*(O308-wsp!O$10)^wsp!O$9,0)),"")</f>
        <v/>
      </c>
    </row>
    <row r="309" spans="1:21" x14ac:dyDescent="0.25">
      <c r="A309" s="100">
        <v>310</v>
      </c>
      <c r="B309" s="100"/>
      <c r="C309" s="100"/>
      <c r="D309" s="100"/>
      <c r="E309" s="133"/>
      <c r="F309" s="101"/>
      <c r="G309" s="101"/>
      <c r="H309" s="91" t="str">
        <f t="shared" si="11"/>
        <v xml:space="preserve"> </v>
      </c>
      <c r="I309" s="92">
        <f t="shared" si="10"/>
        <v>0</v>
      </c>
      <c r="J309" s="95"/>
      <c r="K309" s="103"/>
      <c r="L309" s="103"/>
      <c r="M309" s="103"/>
      <c r="N309" s="103"/>
      <c r="O309" s="103"/>
      <c r="P309" s="102"/>
      <c r="Q309" s="98" t="str">
        <f>IF(K309&lt;&gt;"",IF(K309/100&gt;wsp!A$10,0,ROUNDDOWN(wsp!A$8*(wsp!A$10-K309/100)^wsp!A$9,0)),"")</f>
        <v/>
      </c>
      <c r="R309" s="98" t="str">
        <f>IF(L309&lt;&gt;"",IF(L309/100&gt;wsp!C$10,0,ROUNDDOWN(wsp!C$8*(wsp!C$10-L309/100)^wsp!C$9,0)),"")</f>
        <v/>
      </c>
      <c r="S309" s="98" t="str">
        <f>IF(M309&lt;&gt;"",IF(M309/100&lt;wsp!H$10,0,ROUNDDOWN(wsp!H$8*(M309/100-wsp!H$10)^wsp!H$9,0)),"")</f>
        <v/>
      </c>
      <c r="T309" s="98" t="str">
        <f>IF(N309&lt;&gt;"",IF(N309/100&lt;wsp!J$10,0,ROUNDDOWN(wsp!J$8*(N309/100-wsp!J$10)^wsp!J$9,0)),"")</f>
        <v/>
      </c>
      <c r="U309" s="98" t="str">
        <f>IF(O309&lt;&gt;"",IF(O309&lt;wsp!O$10,0,ROUNDDOWN(wsp!O$8*(O309-wsp!O$10)^wsp!O$9,0)),"")</f>
        <v/>
      </c>
    </row>
    <row r="310" spans="1:21" x14ac:dyDescent="0.25">
      <c r="A310" s="100">
        <v>311</v>
      </c>
      <c r="B310" s="100"/>
      <c r="C310" s="100"/>
      <c r="D310" s="100"/>
      <c r="E310" s="133"/>
      <c r="F310" s="101"/>
      <c r="G310" s="101"/>
      <c r="H310" s="91" t="str">
        <f t="shared" si="11"/>
        <v xml:space="preserve"> </v>
      </c>
      <c r="I310" s="92">
        <f t="shared" si="10"/>
        <v>0</v>
      </c>
      <c r="J310" s="95"/>
      <c r="K310" s="103"/>
      <c r="L310" s="103"/>
      <c r="M310" s="103"/>
      <c r="N310" s="103"/>
      <c r="O310" s="103"/>
      <c r="P310" s="102"/>
      <c r="Q310" s="98" t="str">
        <f>IF(K310&lt;&gt;"",IF(K310/100&gt;wsp!A$10,0,ROUNDDOWN(wsp!A$8*(wsp!A$10-K310/100)^wsp!A$9,0)),"")</f>
        <v/>
      </c>
      <c r="R310" s="98" t="str">
        <f>IF(L310&lt;&gt;"",IF(L310/100&gt;wsp!C$10,0,ROUNDDOWN(wsp!C$8*(wsp!C$10-L310/100)^wsp!C$9,0)),"")</f>
        <v/>
      </c>
      <c r="S310" s="98" t="str">
        <f>IF(M310&lt;&gt;"",IF(M310/100&lt;wsp!H$10,0,ROUNDDOWN(wsp!H$8*(M310/100-wsp!H$10)^wsp!H$9,0)),"")</f>
        <v/>
      </c>
      <c r="T310" s="98" t="str">
        <f>IF(N310&lt;&gt;"",IF(N310/100&lt;wsp!J$10,0,ROUNDDOWN(wsp!J$8*(N310/100-wsp!J$10)^wsp!J$9,0)),"")</f>
        <v/>
      </c>
      <c r="U310" s="98" t="str">
        <f>IF(O310&lt;&gt;"",IF(O310&lt;wsp!O$10,0,ROUNDDOWN(wsp!O$8*(O310-wsp!O$10)^wsp!O$9,0)),"")</f>
        <v/>
      </c>
    </row>
    <row r="311" spans="1:21" x14ac:dyDescent="0.25">
      <c r="A311" s="100">
        <v>312</v>
      </c>
      <c r="B311" s="100"/>
      <c r="C311" s="100"/>
      <c r="D311" s="100"/>
      <c r="E311" s="133"/>
      <c r="F311" s="101"/>
      <c r="G311" s="101"/>
      <c r="H311" s="91" t="str">
        <f t="shared" si="11"/>
        <v xml:space="preserve"> </v>
      </c>
      <c r="I311" s="92">
        <f t="shared" si="10"/>
        <v>0</v>
      </c>
      <c r="J311" s="95"/>
      <c r="K311" s="103"/>
      <c r="L311" s="103"/>
      <c r="M311" s="103"/>
      <c r="N311" s="103"/>
      <c r="O311" s="103"/>
      <c r="P311" s="102"/>
      <c r="Q311" s="98" t="str">
        <f>IF(K311&lt;&gt;"",IF(K311/100&gt;wsp!A$10,0,ROUNDDOWN(wsp!A$8*(wsp!A$10-K311/100)^wsp!A$9,0)),"")</f>
        <v/>
      </c>
      <c r="R311" s="98" t="str">
        <f>IF(L311&lt;&gt;"",IF(L311/100&gt;wsp!C$10,0,ROUNDDOWN(wsp!C$8*(wsp!C$10-L311/100)^wsp!C$9,0)),"")</f>
        <v/>
      </c>
      <c r="S311" s="98" t="str">
        <f>IF(M311&lt;&gt;"",IF(M311/100&lt;wsp!H$10,0,ROUNDDOWN(wsp!H$8*(M311/100-wsp!H$10)^wsp!H$9,0)),"")</f>
        <v/>
      </c>
      <c r="T311" s="98" t="str">
        <f>IF(N311&lt;&gt;"",IF(N311/100&lt;wsp!J$10,0,ROUNDDOWN(wsp!J$8*(N311/100-wsp!J$10)^wsp!J$9,0)),"")</f>
        <v/>
      </c>
      <c r="U311" s="98" t="str">
        <f>IF(O311&lt;&gt;"",IF(O311&lt;wsp!O$10,0,ROUNDDOWN(wsp!O$8*(O311-wsp!O$10)^wsp!O$9,0)),"")</f>
        <v/>
      </c>
    </row>
    <row r="312" spans="1:21" x14ac:dyDescent="0.25">
      <c r="A312" s="100">
        <v>313</v>
      </c>
      <c r="B312" s="100"/>
      <c r="C312" s="100"/>
      <c r="D312" s="100"/>
      <c r="E312" s="133"/>
      <c r="F312" s="101"/>
      <c r="G312" s="101"/>
      <c r="H312" s="91" t="str">
        <f t="shared" si="11"/>
        <v xml:space="preserve"> </v>
      </c>
      <c r="I312" s="92">
        <f t="shared" si="10"/>
        <v>0</v>
      </c>
      <c r="J312" s="95"/>
      <c r="K312" s="103"/>
      <c r="L312" s="103"/>
      <c r="M312" s="103"/>
      <c r="N312" s="103"/>
      <c r="O312" s="103"/>
      <c r="P312" s="102"/>
      <c r="Q312" s="98" t="str">
        <f>IF(K312&lt;&gt;"",IF(K312/100&gt;wsp!A$10,0,ROUNDDOWN(wsp!A$8*(wsp!A$10-K312/100)^wsp!A$9,0)),"")</f>
        <v/>
      </c>
      <c r="R312" s="98" t="str">
        <f>IF(L312&lt;&gt;"",IF(L312/100&gt;wsp!C$10,0,ROUNDDOWN(wsp!C$8*(wsp!C$10-L312/100)^wsp!C$9,0)),"")</f>
        <v/>
      </c>
      <c r="S312" s="98" t="str">
        <f>IF(M312&lt;&gt;"",IF(M312/100&lt;wsp!H$10,0,ROUNDDOWN(wsp!H$8*(M312/100-wsp!H$10)^wsp!H$9,0)),"")</f>
        <v/>
      </c>
      <c r="T312" s="98" t="str">
        <f>IF(N312&lt;&gt;"",IF(N312/100&lt;wsp!J$10,0,ROUNDDOWN(wsp!J$8*(N312/100-wsp!J$10)^wsp!J$9,0)),"")</f>
        <v/>
      </c>
      <c r="U312" s="98" t="str">
        <f>IF(O312&lt;&gt;"",IF(O312&lt;wsp!O$10,0,ROUNDDOWN(wsp!O$8*(O312-wsp!O$10)^wsp!O$9,0)),"")</f>
        <v/>
      </c>
    </row>
    <row r="313" spans="1:21" x14ac:dyDescent="0.25">
      <c r="A313" s="100">
        <v>314</v>
      </c>
      <c r="B313" s="100"/>
      <c r="C313" s="100"/>
      <c r="D313" s="100"/>
      <c r="E313" s="133"/>
      <c r="F313" s="101"/>
      <c r="G313" s="101"/>
      <c r="H313" s="91" t="str">
        <f t="shared" si="11"/>
        <v xml:space="preserve"> </v>
      </c>
      <c r="I313" s="92">
        <f t="shared" si="10"/>
        <v>0</v>
      </c>
      <c r="J313" s="95"/>
      <c r="K313" s="103"/>
      <c r="L313" s="103"/>
      <c r="M313" s="103"/>
      <c r="N313" s="103"/>
      <c r="O313" s="103"/>
      <c r="P313" s="102"/>
      <c r="Q313" s="98" t="str">
        <f>IF(K313&lt;&gt;"",IF(K313/100&gt;wsp!A$10,0,ROUNDDOWN(wsp!A$8*(wsp!A$10-K313/100)^wsp!A$9,0)),"")</f>
        <v/>
      </c>
      <c r="R313" s="98" t="str">
        <f>IF(L313&lt;&gt;"",IF(L313/100&gt;wsp!C$10,0,ROUNDDOWN(wsp!C$8*(wsp!C$10-L313/100)^wsp!C$9,0)),"")</f>
        <v/>
      </c>
      <c r="S313" s="98" t="str">
        <f>IF(M313&lt;&gt;"",IF(M313/100&lt;wsp!H$10,0,ROUNDDOWN(wsp!H$8*(M313/100-wsp!H$10)^wsp!H$9,0)),"")</f>
        <v/>
      </c>
      <c r="T313" s="98" t="str">
        <f>IF(N313&lt;&gt;"",IF(N313/100&lt;wsp!J$10,0,ROUNDDOWN(wsp!J$8*(N313/100-wsp!J$10)^wsp!J$9,0)),"")</f>
        <v/>
      </c>
      <c r="U313" s="98" t="str">
        <f>IF(O313&lt;&gt;"",IF(O313&lt;wsp!O$10,0,ROUNDDOWN(wsp!O$8*(O313-wsp!O$10)^wsp!O$9,0)),"")</f>
        <v/>
      </c>
    </row>
    <row r="314" spans="1:21" x14ac:dyDescent="0.25">
      <c r="A314" s="100">
        <v>315</v>
      </c>
      <c r="B314" s="100"/>
      <c r="C314" s="100"/>
      <c r="D314" s="100"/>
      <c r="E314" s="133"/>
      <c r="F314" s="101"/>
      <c r="G314" s="101"/>
      <c r="H314" s="91" t="str">
        <f t="shared" si="11"/>
        <v xml:space="preserve"> </v>
      </c>
      <c r="I314" s="92">
        <f t="shared" si="10"/>
        <v>0</v>
      </c>
      <c r="J314" s="95"/>
      <c r="K314" s="103"/>
      <c r="L314" s="103"/>
      <c r="M314" s="103"/>
      <c r="N314" s="103"/>
      <c r="O314" s="103"/>
      <c r="P314" s="102"/>
      <c r="Q314" s="98" t="str">
        <f>IF(K314&lt;&gt;"",IF(K314/100&gt;wsp!A$10,0,ROUNDDOWN(wsp!A$8*(wsp!A$10-K314/100)^wsp!A$9,0)),"")</f>
        <v/>
      </c>
      <c r="R314" s="98" t="str">
        <f>IF(L314&lt;&gt;"",IF(L314/100&gt;wsp!C$10,0,ROUNDDOWN(wsp!C$8*(wsp!C$10-L314/100)^wsp!C$9,0)),"")</f>
        <v/>
      </c>
      <c r="S314" s="98" t="str">
        <f>IF(M314&lt;&gt;"",IF(M314/100&lt;wsp!H$10,0,ROUNDDOWN(wsp!H$8*(M314/100-wsp!H$10)^wsp!H$9,0)),"")</f>
        <v/>
      </c>
      <c r="T314" s="98" t="str">
        <f>IF(N314&lt;&gt;"",IF(N314/100&lt;wsp!J$10,0,ROUNDDOWN(wsp!J$8*(N314/100-wsp!J$10)^wsp!J$9,0)),"")</f>
        <v/>
      </c>
      <c r="U314" s="98" t="str">
        <f>IF(O314&lt;&gt;"",IF(O314&lt;wsp!O$10,0,ROUNDDOWN(wsp!O$8*(O314-wsp!O$10)^wsp!O$9,0)),"")</f>
        <v/>
      </c>
    </row>
    <row r="315" spans="1:21" x14ac:dyDescent="0.25">
      <c r="A315" s="100">
        <v>316</v>
      </c>
      <c r="B315" s="100"/>
      <c r="C315" s="100"/>
      <c r="D315" s="100"/>
      <c r="E315" s="133"/>
      <c r="F315" s="101"/>
      <c r="G315" s="101"/>
      <c r="H315" s="91" t="str">
        <f t="shared" si="11"/>
        <v xml:space="preserve"> </v>
      </c>
      <c r="I315" s="92">
        <f t="shared" si="10"/>
        <v>0</v>
      </c>
      <c r="J315" s="95"/>
      <c r="K315" s="103"/>
      <c r="L315" s="103"/>
      <c r="M315" s="103"/>
      <c r="N315" s="103"/>
      <c r="O315" s="103"/>
      <c r="P315" s="102"/>
      <c r="Q315" s="98" t="str">
        <f>IF(K315&lt;&gt;"",IF(K315/100&gt;wsp!A$10,0,ROUNDDOWN(wsp!A$8*(wsp!A$10-K315/100)^wsp!A$9,0)),"")</f>
        <v/>
      </c>
      <c r="R315" s="98" t="str">
        <f>IF(L315&lt;&gt;"",IF(L315/100&gt;wsp!C$10,0,ROUNDDOWN(wsp!C$8*(wsp!C$10-L315/100)^wsp!C$9,0)),"")</f>
        <v/>
      </c>
      <c r="S315" s="98" t="str">
        <f>IF(M315&lt;&gt;"",IF(M315/100&lt;wsp!H$10,0,ROUNDDOWN(wsp!H$8*(M315/100-wsp!H$10)^wsp!H$9,0)),"")</f>
        <v/>
      </c>
      <c r="T315" s="98" t="str">
        <f>IF(N315&lt;&gt;"",IF(N315/100&lt;wsp!J$10,0,ROUNDDOWN(wsp!J$8*(N315/100-wsp!J$10)^wsp!J$9,0)),"")</f>
        <v/>
      </c>
      <c r="U315" s="98" t="str">
        <f>IF(O315&lt;&gt;"",IF(O315&lt;wsp!O$10,0,ROUNDDOWN(wsp!O$8*(O315-wsp!O$10)^wsp!O$9,0)),"")</f>
        <v/>
      </c>
    </row>
    <row r="316" spans="1:21" x14ac:dyDescent="0.25">
      <c r="A316" s="100">
        <v>317</v>
      </c>
      <c r="B316" s="100"/>
      <c r="C316" s="100"/>
      <c r="D316" s="100"/>
      <c r="E316" s="133"/>
      <c r="F316" s="101"/>
      <c r="G316" s="101"/>
      <c r="H316" s="91" t="str">
        <f t="shared" si="11"/>
        <v xml:space="preserve"> </v>
      </c>
      <c r="I316" s="92">
        <f t="shared" si="10"/>
        <v>0</v>
      </c>
      <c r="J316" s="95"/>
      <c r="K316" s="103"/>
      <c r="L316" s="103"/>
      <c r="M316" s="103"/>
      <c r="N316" s="103"/>
      <c r="O316" s="103"/>
      <c r="P316" s="102"/>
      <c r="Q316" s="98" t="str">
        <f>IF(K316&lt;&gt;"",IF(K316/100&gt;wsp!A$10,0,ROUNDDOWN(wsp!A$8*(wsp!A$10-K316/100)^wsp!A$9,0)),"")</f>
        <v/>
      </c>
      <c r="R316" s="98" t="str">
        <f>IF(L316&lt;&gt;"",IF(L316/100&gt;wsp!C$10,0,ROUNDDOWN(wsp!C$8*(wsp!C$10-L316/100)^wsp!C$9,0)),"")</f>
        <v/>
      </c>
      <c r="S316" s="98" t="str">
        <f>IF(M316&lt;&gt;"",IF(M316/100&lt;wsp!H$10,0,ROUNDDOWN(wsp!H$8*(M316/100-wsp!H$10)^wsp!H$9,0)),"")</f>
        <v/>
      </c>
      <c r="T316" s="98" t="str">
        <f>IF(N316&lt;&gt;"",IF(N316/100&lt;wsp!J$10,0,ROUNDDOWN(wsp!J$8*(N316/100-wsp!J$10)^wsp!J$9,0)),"")</f>
        <v/>
      </c>
      <c r="U316" s="98" t="str">
        <f>IF(O316&lt;&gt;"",IF(O316&lt;wsp!O$10,0,ROUNDDOWN(wsp!O$8*(O316-wsp!O$10)^wsp!O$9,0)),"")</f>
        <v/>
      </c>
    </row>
    <row r="317" spans="1:21" x14ac:dyDescent="0.25">
      <c r="A317" s="100">
        <v>318</v>
      </c>
      <c r="B317" s="100"/>
      <c r="C317" s="100"/>
      <c r="D317" s="100"/>
      <c r="E317" s="133"/>
      <c r="F317" s="101"/>
      <c r="G317" s="101"/>
      <c r="H317" s="91" t="str">
        <f t="shared" si="11"/>
        <v xml:space="preserve"> </v>
      </c>
      <c r="I317" s="92">
        <f t="shared" si="10"/>
        <v>0</v>
      </c>
      <c r="J317" s="95"/>
      <c r="K317" s="103"/>
      <c r="L317" s="103"/>
      <c r="M317" s="103"/>
      <c r="N317" s="103"/>
      <c r="O317" s="103"/>
      <c r="P317" s="102"/>
      <c r="Q317" s="98" t="str">
        <f>IF(K317&lt;&gt;"",IF(K317/100&gt;wsp!A$10,0,ROUNDDOWN(wsp!A$8*(wsp!A$10-K317/100)^wsp!A$9,0)),"")</f>
        <v/>
      </c>
      <c r="R317" s="98" t="str">
        <f>IF(L317&lt;&gt;"",IF(L317/100&gt;wsp!C$10,0,ROUNDDOWN(wsp!C$8*(wsp!C$10-L317/100)^wsp!C$9,0)),"")</f>
        <v/>
      </c>
      <c r="S317" s="98" t="str">
        <f>IF(M317&lt;&gt;"",IF(M317/100&lt;wsp!H$10,0,ROUNDDOWN(wsp!H$8*(M317/100-wsp!H$10)^wsp!H$9,0)),"")</f>
        <v/>
      </c>
      <c r="T317" s="98" t="str">
        <f>IF(N317&lt;&gt;"",IF(N317/100&lt;wsp!J$10,0,ROUNDDOWN(wsp!J$8*(N317/100-wsp!J$10)^wsp!J$9,0)),"")</f>
        <v/>
      </c>
      <c r="U317" s="98" t="str">
        <f>IF(O317&lt;&gt;"",IF(O317&lt;wsp!O$10,0,ROUNDDOWN(wsp!O$8*(O317-wsp!O$10)^wsp!O$9,0)),"")</f>
        <v/>
      </c>
    </row>
    <row r="318" spans="1:21" x14ac:dyDescent="0.25">
      <c r="A318" s="100">
        <v>319</v>
      </c>
      <c r="B318" s="100"/>
      <c r="C318" s="100"/>
      <c r="D318" s="100"/>
      <c r="E318" s="133"/>
      <c r="F318" s="101"/>
      <c r="G318" s="101"/>
      <c r="H318" s="91" t="str">
        <f t="shared" si="11"/>
        <v xml:space="preserve"> </v>
      </c>
      <c r="I318" s="92">
        <f t="shared" si="10"/>
        <v>0</v>
      </c>
      <c r="J318" s="95"/>
      <c r="K318" s="103"/>
      <c r="L318" s="103"/>
      <c r="M318" s="103"/>
      <c r="N318" s="103"/>
      <c r="O318" s="103"/>
      <c r="P318" s="102"/>
      <c r="Q318" s="98" t="str">
        <f>IF(K318&lt;&gt;"",IF(K318/100&gt;wsp!A$10,0,ROUNDDOWN(wsp!A$8*(wsp!A$10-K318/100)^wsp!A$9,0)),"")</f>
        <v/>
      </c>
      <c r="R318" s="98" t="str">
        <f>IF(L318&lt;&gt;"",IF(L318/100&gt;wsp!C$10,0,ROUNDDOWN(wsp!C$8*(wsp!C$10-L318/100)^wsp!C$9,0)),"")</f>
        <v/>
      </c>
      <c r="S318" s="98" t="str">
        <f>IF(M318&lt;&gt;"",IF(M318/100&lt;wsp!H$10,0,ROUNDDOWN(wsp!H$8*(M318/100-wsp!H$10)^wsp!H$9,0)),"")</f>
        <v/>
      </c>
      <c r="T318" s="98" t="str">
        <f>IF(N318&lt;&gt;"",IF(N318/100&lt;wsp!J$10,0,ROUNDDOWN(wsp!J$8*(N318/100-wsp!J$10)^wsp!J$9,0)),"")</f>
        <v/>
      </c>
      <c r="U318" s="98" t="str">
        <f>IF(O318&lt;&gt;"",IF(O318&lt;wsp!O$10,0,ROUNDDOWN(wsp!O$8*(O318-wsp!O$10)^wsp!O$9,0)),"")</f>
        <v/>
      </c>
    </row>
    <row r="319" spans="1:21" x14ac:dyDescent="0.25">
      <c r="A319" s="100">
        <v>320</v>
      </c>
      <c r="B319" s="100"/>
      <c r="C319" s="100"/>
      <c r="D319" s="100"/>
      <c r="E319" s="133"/>
      <c r="F319" s="101"/>
      <c r="G319" s="101"/>
      <c r="H319" s="91" t="str">
        <f t="shared" si="11"/>
        <v xml:space="preserve"> </v>
      </c>
      <c r="I319" s="92">
        <f t="shared" si="10"/>
        <v>0</v>
      </c>
      <c r="J319" s="95"/>
      <c r="K319" s="103"/>
      <c r="L319" s="103"/>
      <c r="M319" s="103"/>
      <c r="N319" s="103"/>
      <c r="O319" s="103"/>
      <c r="P319" s="102"/>
      <c r="Q319" s="98" t="str">
        <f>IF(K319&lt;&gt;"",IF(K319/100&gt;wsp!A$10,0,ROUNDDOWN(wsp!A$8*(wsp!A$10-K319/100)^wsp!A$9,0)),"")</f>
        <v/>
      </c>
      <c r="R319" s="98" t="str">
        <f>IF(L319&lt;&gt;"",IF(L319/100&gt;wsp!C$10,0,ROUNDDOWN(wsp!C$8*(wsp!C$10-L319/100)^wsp!C$9,0)),"")</f>
        <v/>
      </c>
      <c r="S319" s="98" t="str">
        <f>IF(M319&lt;&gt;"",IF(M319/100&lt;wsp!H$10,0,ROUNDDOWN(wsp!H$8*(M319/100-wsp!H$10)^wsp!H$9,0)),"")</f>
        <v/>
      </c>
      <c r="T319" s="98" t="str">
        <f>IF(N319&lt;&gt;"",IF(N319/100&lt;wsp!J$10,0,ROUNDDOWN(wsp!J$8*(N319/100-wsp!J$10)^wsp!J$9,0)),"")</f>
        <v/>
      </c>
      <c r="U319" s="98" t="str">
        <f>IF(O319&lt;&gt;"",IF(O319&lt;wsp!O$10,0,ROUNDDOWN(wsp!O$8*(O319-wsp!O$10)^wsp!O$9,0)),"")</f>
        <v/>
      </c>
    </row>
    <row r="320" spans="1:21" x14ac:dyDescent="0.25">
      <c r="A320" s="100">
        <v>321</v>
      </c>
      <c r="B320" s="100"/>
      <c r="C320" s="100"/>
      <c r="D320" s="100"/>
      <c r="E320" s="133"/>
      <c r="F320" s="101"/>
      <c r="G320" s="101"/>
      <c r="H320" s="91" t="str">
        <f t="shared" si="11"/>
        <v xml:space="preserve"> </v>
      </c>
      <c r="I320" s="92">
        <f t="shared" ref="I320:I383" si="12">SUM(Q320:U320)</f>
        <v>0</v>
      </c>
      <c r="J320" s="95"/>
      <c r="K320" s="103"/>
      <c r="L320" s="103"/>
      <c r="M320" s="103"/>
      <c r="N320" s="103"/>
      <c r="O320" s="103"/>
      <c r="P320" s="102"/>
      <c r="Q320" s="98" t="str">
        <f>IF(K320&lt;&gt;"",IF(K320/100&gt;wsp!A$10,0,ROUNDDOWN(wsp!A$8*(wsp!A$10-K320/100)^wsp!A$9,0)),"")</f>
        <v/>
      </c>
      <c r="R320" s="98" t="str">
        <f>IF(L320&lt;&gt;"",IF(L320/100&gt;wsp!C$10,0,ROUNDDOWN(wsp!C$8*(wsp!C$10-L320/100)^wsp!C$9,0)),"")</f>
        <v/>
      </c>
      <c r="S320" s="98" t="str">
        <f>IF(M320&lt;&gt;"",IF(M320/100&lt;wsp!H$10,0,ROUNDDOWN(wsp!H$8*(M320/100-wsp!H$10)^wsp!H$9,0)),"")</f>
        <v/>
      </c>
      <c r="T320" s="98" t="str">
        <f>IF(N320&lt;&gt;"",IF(N320/100&lt;wsp!J$10,0,ROUNDDOWN(wsp!J$8*(N320/100-wsp!J$10)^wsp!J$9,0)),"")</f>
        <v/>
      </c>
      <c r="U320" s="98" t="str">
        <f>IF(O320&lt;&gt;"",IF(O320&lt;wsp!O$10,0,ROUNDDOWN(wsp!O$8*(O320-wsp!O$10)^wsp!O$9,0)),"")</f>
        <v/>
      </c>
    </row>
    <row r="321" spans="1:21" x14ac:dyDescent="0.25">
      <c r="A321" s="100">
        <v>322</v>
      </c>
      <c r="B321" s="100"/>
      <c r="C321" s="100"/>
      <c r="D321" s="100"/>
      <c r="E321" s="133"/>
      <c r="F321" s="101"/>
      <c r="G321" s="101"/>
      <c r="H321" s="91" t="str">
        <f t="shared" ref="H321:H384" si="13">IF(I321=0," ",RANK(I321,I$4:I$203))</f>
        <v xml:space="preserve"> </v>
      </c>
      <c r="I321" s="92">
        <f t="shared" si="12"/>
        <v>0</v>
      </c>
      <c r="J321" s="95"/>
      <c r="K321" s="103"/>
      <c r="L321" s="103"/>
      <c r="M321" s="103"/>
      <c r="N321" s="103"/>
      <c r="O321" s="103"/>
      <c r="P321" s="102"/>
      <c r="Q321" s="98" t="str">
        <f>IF(K321&lt;&gt;"",IF(K321/100&gt;wsp!A$10,0,ROUNDDOWN(wsp!A$8*(wsp!A$10-K321/100)^wsp!A$9,0)),"")</f>
        <v/>
      </c>
      <c r="R321" s="98" t="str">
        <f>IF(L321&lt;&gt;"",IF(L321/100&gt;wsp!C$10,0,ROUNDDOWN(wsp!C$8*(wsp!C$10-L321/100)^wsp!C$9,0)),"")</f>
        <v/>
      </c>
      <c r="S321" s="98" t="str">
        <f>IF(M321&lt;&gt;"",IF(M321/100&lt;wsp!H$10,0,ROUNDDOWN(wsp!H$8*(M321/100-wsp!H$10)^wsp!H$9,0)),"")</f>
        <v/>
      </c>
      <c r="T321" s="98" t="str">
        <f>IF(N321&lt;&gt;"",IF(N321/100&lt;wsp!J$10,0,ROUNDDOWN(wsp!J$8*(N321/100-wsp!J$10)^wsp!J$9,0)),"")</f>
        <v/>
      </c>
      <c r="U321" s="98" t="str">
        <f>IF(O321&lt;&gt;"",IF(O321&lt;wsp!O$10,0,ROUNDDOWN(wsp!O$8*(O321-wsp!O$10)^wsp!O$9,0)),"")</f>
        <v/>
      </c>
    </row>
    <row r="322" spans="1:21" x14ac:dyDescent="0.25">
      <c r="A322" s="100">
        <v>323</v>
      </c>
      <c r="B322" s="100"/>
      <c r="C322" s="100"/>
      <c r="D322" s="100"/>
      <c r="E322" s="133"/>
      <c r="F322" s="101"/>
      <c r="G322" s="101"/>
      <c r="H322" s="91" t="str">
        <f t="shared" si="13"/>
        <v xml:space="preserve"> </v>
      </c>
      <c r="I322" s="92">
        <f t="shared" si="12"/>
        <v>0</v>
      </c>
      <c r="J322" s="95"/>
      <c r="K322" s="103"/>
      <c r="L322" s="103"/>
      <c r="M322" s="103"/>
      <c r="N322" s="103"/>
      <c r="O322" s="103"/>
      <c r="P322" s="102"/>
      <c r="Q322" s="98" t="str">
        <f>IF(K322&lt;&gt;"",IF(K322/100&gt;wsp!A$10,0,ROUNDDOWN(wsp!A$8*(wsp!A$10-K322/100)^wsp!A$9,0)),"")</f>
        <v/>
      </c>
      <c r="R322" s="98" t="str">
        <f>IF(L322&lt;&gt;"",IF(L322/100&gt;wsp!C$10,0,ROUNDDOWN(wsp!C$8*(wsp!C$10-L322/100)^wsp!C$9,0)),"")</f>
        <v/>
      </c>
      <c r="S322" s="98" t="str">
        <f>IF(M322&lt;&gt;"",IF(M322/100&lt;wsp!H$10,0,ROUNDDOWN(wsp!H$8*(M322/100-wsp!H$10)^wsp!H$9,0)),"")</f>
        <v/>
      </c>
      <c r="T322" s="98" t="str">
        <f>IF(N322&lt;&gt;"",IF(N322/100&lt;wsp!J$10,0,ROUNDDOWN(wsp!J$8*(N322/100-wsp!J$10)^wsp!J$9,0)),"")</f>
        <v/>
      </c>
      <c r="U322" s="98" t="str">
        <f>IF(O322&lt;&gt;"",IF(O322&lt;wsp!O$10,0,ROUNDDOWN(wsp!O$8*(O322-wsp!O$10)^wsp!O$9,0)),"")</f>
        <v/>
      </c>
    </row>
    <row r="323" spans="1:21" x14ac:dyDescent="0.25">
      <c r="A323" s="100">
        <v>324</v>
      </c>
      <c r="B323" s="100"/>
      <c r="C323" s="100"/>
      <c r="D323" s="100"/>
      <c r="E323" s="133"/>
      <c r="F323" s="101"/>
      <c r="G323" s="101"/>
      <c r="H323" s="91" t="str">
        <f t="shared" si="13"/>
        <v xml:space="preserve"> </v>
      </c>
      <c r="I323" s="92">
        <f t="shared" si="12"/>
        <v>0</v>
      </c>
      <c r="J323" s="95"/>
      <c r="K323" s="103"/>
      <c r="L323" s="103"/>
      <c r="M323" s="103"/>
      <c r="N323" s="103"/>
      <c r="O323" s="103"/>
      <c r="P323" s="102"/>
      <c r="Q323" s="98" t="str">
        <f>IF(K323&lt;&gt;"",IF(K323/100&gt;wsp!A$10,0,ROUNDDOWN(wsp!A$8*(wsp!A$10-K323/100)^wsp!A$9,0)),"")</f>
        <v/>
      </c>
      <c r="R323" s="98" t="str">
        <f>IF(L323&lt;&gt;"",IF(L323/100&gt;wsp!C$10,0,ROUNDDOWN(wsp!C$8*(wsp!C$10-L323/100)^wsp!C$9,0)),"")</f>
        <v/>
      </c>
      <c r="S323" s="98" t="str">
        <f>IF(M323&lt;&gt;"",IF(M323/100&lt;wsp!H$10,0,ROUNDDOWN(wsp!H$8*(M323/100-wsp!H$10)^wsp!H$9,0)),"")</f>
        <v/>
      </c>
      <c r="T323" s="98" t="str">
        <f>IF(N323&lt;&gt;"",IF(N323/100&lt;wsp!J$10,0,ROUNDDOWN(wsp!J$8*(N323/100-wsp!J$10)^wsp!J$9,0)),"")</f>
        <v/>
      </c>
      <c r="U323" s="98" t="str">
        <f>IF(O323&lt;&gt;"",IF(O323&lt;wsp!O$10,0,ROUNDDOWN(wsp!O$8*(O323-wsp!O$10)^wsp!O$9,0)),"")</f>
        <v/>
      </c>
    </row>
    <row r="324" spans="1:21" x14ac:dyDescent="0.25">
      <c r="A324" s="100">
        <v>325</v>
      </c>
      <c r="B324" s="100"/>
      <c r="C324" s="100"/>
      <c r="D324" s="100"/>
      <c r="E324" s="133"/>
      <c r="F324" s="101"/>
      <c r="G324" s="101"/>
      <c r="H324" s="91" t="str">
        <f t="shared" si="13"/>
        <v xml:space="preserve"> </v>
      </c>
      <c r="I324" s="92">
        <f t="shared" si="12"/>
        <v>0</v>
      </c>
      <c r="J324" s="95"/>
      <c r="K324" s="103"/>
      <c r="L324" s="103"/>
      <c r="M324" s="103"/>
      <c r="N324" s="103"/>
      <c r="O324" s="103"/>
      <c r="P324" s="102"/>
      <c r="Q324" s="98" t="str">
        <f>IF(K324&lt;&gt;"",IF(K324/100&gt;wsp!A$10,0,ROUNDDOWN(wsp!A$8*(wsp!A$10-K324/100)^wsp!A$9,0)),"")</f>
        <v/>
      </c>
      <c r="R324" s="98" t="str">
        <f>IF(L324&lt;&gt;"",IF(L324/100&gt;wsp!C$10,0,ROUNDDOWN(wsp!C$8*(wsp!C$10-L324/100)^wsp!C$9,0)),"")</f>
        <v/>
      </c>
      <c r="S324" s="98" t="str">
        <f>IF(M324&lt;&gt;"",IF(M324/100&lt;wsp!H$10,0,ROUNDDOWN(wsp!H$8*(M324/100-wsp!H$10)^wsp!H$9,0)),"")</f>
        <v/>
      </c>
      <c r="T324" s="98" t="str">
        <f>IF(N324&lt;&gt;"",IF(N324/100&lt;wsp!J$10,0,ROUNDDOWN(wsp!J$8*(N324/100-wsp!J$10)^wsp!J$9,0)),"")</f>
        <v/>
      </c>
      <c r="U324" s="98" t="str">
        <f>IF(O324&lt;&gt;"",IF(O324&lt;wsp!O$10,0,ROUNDDOWN(wsp!O$8*(O324-wsp!O$10)^wsp!O$9,0)),"")</f>
        <v/>
      </c>
    </row>
    <row r="325" spans="1:21" x14ac:dyDescent="0.25">
      <c r="A325" s="100">
        <v>326</v>
      </c>
      <c r="B325" s="100"/>
      <c r="C325" s="100"/>
      <c r="D325" s="100"/>
      <c r="E325" s="133"/>
      <c r="F325" s="101"/>
      <c r="G325" s="101"/>
      <c r="H325" s="91" t="str">
        <f t="shared" si="13"/>
        <v xml:space="preserve"> </v>
      </c>
      <c r="I325" s="92">
        <f t="shared" si="12"/>
        <v>0</v>
      </c>
      <c r="J325" s="95"/>
      <c r="K325" s="103"/>
      <c r="L325" s="103"/>
      <c r="M325" s="103"/>
      <c r="N325" s="103"/>
      <c r="O325" s="103"/>
      <c r="P325" s="102"/>
      <c r="Q325" s="98" t="str">
        <f>IF(K325&lt;&gt;"",IF(K325/100&gt;wsp!A$10,0,ROUNDDOWN(wsp!A$8*(wsp!A$10-K325/100)^wsp!A$9,0)),"")</f>
        <v/>
      </c>
      <c r="R325" s="98" t="str">
        <f>IF(L325&lt;&gt;"",IF(L325/100&gt;wsp!C$10,0,ROUNDDOWN(wsp!C$8*(wsp!C$10-L325/100)^wsp!C$9,0)),"")</f>
        <v/>
      </c>
      <c r="S325" s="98" t="str">
        <f>IF(M325&lt;&gt;"",IF(M325/100&lt;wsp!H$10,0,ROUNDDOWN(wsp!H$8*(M325/100-wsp!H$10)^wsp!H$9,0)),"")</f>
        <v/>
      </c>
      <c r="T325" s="98" t="str">
        <f>IF(N325&lt;&gt;"",IF(N325/100&lt;wsp!J$10,0,ROUNDDOWN(wsp!J$8*(N325/100-wsp!J$10)^wsp!J$9,0)),"")</f>
        <v/>
      </c>
      <c r="U325" s="98" t="str">
        <f>IF(O325&lt;&gt;"",IF(O325&lt;wsp!O$10,0,ROUNDDOWN(wsp!O$8*(O325-wsp!O$10)^wsp!O$9,0)),"")</f>
        <v/>
      </c>
    </row>
    <row r="326" spans="1:21" x14ac:dyDescent="0.25">
      <c r="A326" s="100">
        <v>327</v>
      </c>
      <c r="B326" s="100"/>
      <c r="C326" s="100"/>
      <c r="D326" s="100"/>
      <c r="E326" s="133"/>
      <c r="F326" s="101"/>
      <c r="G326" s="101"/>
      <c r="H326" s="91" t="str">
        <f t="shared" si="13"/>
        <v xml:space="preserve"> </v>
      </c>
      <c r="I326" s="92">
        <f t="shared" si="12"/>
        <v>0</v>
      </c>
      <c r="J326" s="95"/>
      <c r="K326" s="103"/>
      <c r="L326" s="103"/>
      <c r="M326" s="103"/>
      <c r="N326" s="103"/>
      <c r="O326" s="103"/>
      <c r="P326" s="102"/>
      <c r="Q326" s="98" t="str">
        <f>IF(K326&lt;&gt;"",IF(K326/100&gt;wsp!A$10,0,ROUNDDOWN(wsp!A$8*(wsp!A$10-K326/100)^wsp!A$9,0)),"")</f>
        <v/>
      </c>
      <c r="R326" s="98" t="str">
        <f>IF(L326&lt;&gt;"",IF(L326/100&gt;wsp!C$10,0,ROUNDDOWN(wsp!C$8*(wsp!C$10-L326/100)^wsp!C$9,0)),"")</f>
        <v/>
      </c>
      <c r="S326" s="98" t="str">
        <f>IF(M326&lt;&gt;"",IF(M326/100&lt;wsp!H$10,0,ROUNDDOWN(wsp!H$8*(M326/100-wsp!H$10)^wsp!H$9,0)),"")</f>
        <v/>
      </c>
      <c r="T326" s="98" t="str">
        <f>IF(N326&lt;&gt;"",IF(N326/100&lt;wsp!J$10,0,ROUNDDOWN(wsp!J$8*(N326/100-wsp!J$10)^wsp!J$9,0)),"")</f>
        <v/>
      </c>
      <c r="U326" s="98" t="str">
        <f>IF(O326&lt;&gt;"",IF(O326&lt;wsp!O$10,0,ROUNDDOWN(wsp!O$8*(O326-wsp!O$10)^wsp!O$9,0)),"")</f>
        <v/>
      </c>
    </row>
    <row r="327" spans="1:21" x14ac:dyDescent="0.25">
      <c r="A327" s="100">
        <v>328</v>
      </c>
      <c r="B327" s="100"/>
      <c r="C327" s="100"/>
      <c r="D327" s="100"/>
      <c r="E327" s="133"/>
      <c r="F327" s="101"/>
      <c r="G327" s="101"/>
      <c r="H327" s="91" t="str">
        <f t="shared" si="13"/>
        <v xml:space="preserve"> </v>
      </c>
      <c r="I327" s="92">
        <f t="shared" si="12"/>
        <v>0</v>
      </c>
      <c r="J327" s="95"/>
      <c r="K327" s="103"/>
      <c r="L327" s="103"/>
      <c r="M327" s="103"/>
      <c r="N327" s="103"/>
      <c r="O327" s="103"/>
      <c r="P327" s="102"/>
      <c r="Q327" s="98" t="str">
        <f>IF(K327&lt;&gt;"",IF(K327/100&gt;wsp!A$10,0,ROUNDDOWN(wsp!A$8*(wsp!A$10-K327/100)^wsp!A$9,0)),"")</f>
        <v/>
      </c>
      <c r="R327" s="98" t="str">
        <f>IF(L327&lt;&gt;"",IF(L327/100&gt;wsp!C$10,0,ROUNDDOWN(wsp!C$8*(wsp!C$10-L327/100)^wsp!C$9,0)),"")</f>
        <v/>
      </c>
      <c r="S327" s="98" t="str">
        <f>IF(M327&lt;&gt;"",IF(M327/100&lt;wsp!H$10,0,ROUNDDOWN(wsp!H$8*(M327/100-wsp!H$10)^wsp!H$9,0)),"")</f>
        <v/>
      </c>
      <c r="T327" s="98" t="str">
        <f>IF(N327&lt;&gt;"",IF(N327/100&lt;wsp!J$10,0,ROUNDDOWN(wsp!J$8*(N327/100-wsp!J$10)^wsp!J$9,0)),"")</f>
        <v/>
      </c>
      <c r="U327" s="98" t="str">
        <f>IF(O327&lt;&gt;"",IF(O327&lt;wsp!O$10,0,ROUNDDOWN(wsp!O$8*(O327-wsp!O$10)^wsp!O$9,0)),"")</f>
        <v/>
      </c>
    </row>
    <row r="328" spans="1:21" x14ac:dyDescent="0.25">
      <c r="A328" s="100">
        <v>329</v>
      </c>
      <c r="B328" s="100"/>
      <c r="C328" s="100"/>
      <c r="D328" s="100"/>
      <c r="E328" s="133"/>
      <c r="F328" s="101"/>
      <c r="G328" s="101"/>
      <c r="H328" s="91" t="str">
        <f t="shared" si="13"/>
        <v xml:space="preserve"> </v>
      </c>
      <c r="I328" s="92">
        <f t="shared" si="12"/>
        <v>0</v>
      </c>
      <c r="J328" s="95"/>
      <c r="K328" s="103"/>
      <c r="L328" s="103"/>
      <c r="M328" s="103"/>
      <c r="N328" s="103"/>
      <c r="O328" s="103"/>
      <c r="P328" s="102"/>
      <c r="Q328" s="98" t="str">
        <f>IF(K328&lt;&gt;"",IF(K328/100&gt;wsp!A$10,0,ROUNDDOWN(wsp!A$8*(wsp!A$10-K328/100)^wsp!A$9,0)),"")</f>
        <v/>
      </c>
      <c r="R328" s="98" t="str">
        <f>IF(L328&lt;&gt;"",IF(L328/100&gt;wsp!C$10,0,ROUNDDOWN(wsp!C$8*(wsp!C$10-L328/100)^wsp!C$9,0)),"")</f>
        <v/>
      </c>
      <c r="S328" s="98" t="str">
        <f>IF(M328&lt;&gt;"",IF(M328/100&lt;wsp!H$10,0,ROUNDDOWN(wsp!H$8*(M328/100-wsp!H$10)^wsp!H$9,0)),"")</f>
        <v/>
      </c>
      <c r="T328" s="98" t="str">
        <f>IF(N328&lt;&gt;"",IF(N328/100&lt;wsp!J$10,0,ROUNDDOWN(wsp!J$8*(N328/100-wsp!J$10)^wsp!J$9,0)),"")</f>
        <v/>
      </c>
      <c r="U328" s="98" t="str">
        <f>IF(O328&lt;&gt;"",IF(O328&lt;wsp!O$10,0,ROUNDDOWN(wsp!O$8*(O328-wsp!O$10)^wsp!O$9,0)),"")</f>
        <v/>
      </c>
    </row>
    <row r="329" spans="1:21" x14ac:dyDescent="0.25">
      <c r="A329" s="100">
        <v>330</v>
      </c>
      <c r="B329" s="100"/>
      <c r="C329" s="100"/>
      <c r="D329" s="100"/>
      <c r="E329" s="133"/>
      <c r="F329" s="101"/>
      <c r="G329" s="101"/>
      <c r="H329" s="91" t="str">
        <f t="shared" si="13"/>
        <v xml:space="preserve"> </v>
      </c>
      <c r="I329" s="92">
        <f t="shared" si="12"/>
        <v>0</v>
      </c>
      <c r="J329" s="95"/>
      <c r="K329" s="103"/>
      <c r="L329" s="103"/>
      <c r="M329" s="103"/>
      <c r="N329" s="103"/>
      <c r="O329" s="103"/>
      <c r="P329" s="102"/>
      <c r="Q329" s="98" t="str">
        <f>IF(K329&lt;&gt;"",IF(K329/100&gt;wsp!A$10,0,ROUNDDOWN(wsp!A$8*(wsp!A$10-K329/100)^wsp!A$9,0)),"")</f>
        <v/>
      </c>
      <c r="R329" s="98" t="str">
        <f>IF(L329&lt;&gt;"",IF(L329/100&gt;wsp!C$10,0,ROUNDDOWN(wsp!C$8*(wsp!C$10-L329/100)^wsp!C$9,0)),"")</f>
        <v/>
      </c>
      <c r="S329" s="98" t="str">
        <f>IF(M329&lt;&gt;"",IF(M329/100&lt;wsp!H$10,0,ROUNDDOWN(wsp!H$8*(M329/100-wsp!H$10)^wsp!H$9,0)),"")</f>
        <v/>
      </c>
      <c r="T329" s="98" t="str">
        <f>IF(N329&lt;&gt;"",IF(N329/100&lt;wsp!J$10,0,ROUNDDOWN(wsp!J$8*(N329/100-wsp!J$10)^wsp!J$9,0)),"")</f>
        <v/>
      </c>
      <c r="U329" s="98" t="str">
        <f>IF(O329&lt;&gt;"",IF(O329&lt;wsp!O$10,0,ROUNDDOWN(wsp!O$8*(O329-wsp!O$10)^wsp!O$9,0)),"")</f>
        <v/>
      </c>
    </row>
    <row r="330" spans="1:21" x14ac:dyDescent="0.25">
      <c r="A330" s="100">
        <v>331</v>
      </c>
      <c r="B330" s="100"/>
      <c r="C330" s="100"/>
      <c r="D330" s="100"/>
      <c r="E330" s="133"/>
      <c r="F330" s="101"/>
      <c r="G330" s="101"/>
      <c r="H330" s="91" t="str">
        <f t="shared" si="13"/>
        <v xml:space="preserve"> </v>
      </c>
      <c r="I330" s="92">
        <f t="shared" si="12"/>
        <v>0</v>
      </c>
      <c r="J330" s="95"/>
      <c r="K330" s="103"/>
      <c r="L330" s="103"/>
      <c r="M330" s="103"/>
      <c r="N330" s="103"/>
      <c r="O330" s="103"/>
      <c r="P330" s="102"/>
      <c r="Q330" s="98" t="str">
        <f>IF(K330&lt;&gt;"",IF(K330/100&gt;wsp!A$10,0,ROUNDDOWN(wsp!A$8*(wsp!A$10-K330/100)^wsp!A$9,0)),"")</f>
        <v/>
      </c>
      <c r="R330" s="98" t="str">
        <f>IF(L330&lt;&gt;"",IF(L330/100&gt;wsp!C$10,0,ROUNDDOWN(wsp!C$8*(wsp!C$10-L330/100)^wsp!C$9,0)),"")</f>
        <v/>
      </c>
      <c r="S330" s="98" t="str">
        <f>IF(M330&lt;&gt;"",IF(M330/100&lt;wsp!H$10,0,ROUNDDOWN(wsp!H$8*(M330/100-wsp!H$10)^wsp!H$9,0)),"")</f>
        <v/>
      </c>
      <c r="T330" s="98" t="str">
        <f>IF(N330&lt;&gt;"",IF(N330/100&lt;wsp!J$10,0,ROUNDDOWN(wsp!J$8*(N330/100-wsp!J$10)^wsp!J$9,0)),"")</f>
        <v/>
      </c>
      <c r="U330" s="98" t="str">
        <f>IF(O330&lt;&gt;"",IF(O330&lt;wsp!O$10,0,ROUNDDOWN(wsp!O$8*(O330-wsp!O$10)^wsp!O$9,0)),"")</f>
        <v/>
      </c>
    </row>
    <row r="331" spans="1:21" x14ac:dyDescent="0.25">
      <c r="A331" s="100">
        <v>332</v>
      </c>
      <c r="B331" s="100"/>
      <c r="C331" s="100"/>
      <c r="D331" s="100"/>
      <c r="E331" s="133"/>
      <c r="F331" s="101"/>
      <c r="G331" s="101"/>
      <c r="H331" s="91" t="str">
        <f t="shared" si="13"/>
        <v xml:space="preserve"> </v>
      </c>
      <c r="I331" s="92">
        <f t="shared" si="12"/>
        <v>0</v>
      </c>
      <c r="J331" s="95"/>
      <c r="K331" s="103"/>
      <c r="L331" s="103"/>
      <c r="M331" s="103"/>
      <c r="N331" s="103"/>
      <c r="O331" s="103"/>
      <c r="P331" s="102"/>
      <c r="Q331" s="98" t="str">
        <f>IF(K331&lt;&gt;"",IF(K331/100&gt;wsp!A$10,0,ROUNDDOWN(wsp!A$8*(wsp!A$10-K331/100)^wsp!A$9,0)),"")</f>
        <v/>
      </c>
      <c r="R331" s="98" t="str">
        <f>IF(L331&lt;&gt;"",IF(L331/100&gt;wsp!C$10,0,ROUNDDOWN(wsp!C$8*(wsp!C$10-L331/100)^wsp!C$9,0)),"")</f>
        <v/>
      </c>
      <c r="S331" s="98" t="str">
        <f>IF(M331&lt;&gt;"",IF(M331/100&lt;wsp!H$10,0,ROUNDDOWN(wsp!H$8*(M331/100-wsp!H$10)^wsp!H$9,0)),"")</f>
        <v/>
      </c>
      <c r="T331" s="98" t="str">
        <f>IF(N331&lt;&gt;"",IF(N331/100&lt;wsp!J$10,0,ROUNDDOWN(wsp!J$8*(N331/100-wsp!J$10)^wsp!J$9,0)),"")</f>
        <v/>
      </c>
      <c r="U331" s="98" t="str">
        <f>IF(O331&lt;&gt;"",IF(O331&lt;wsp!O$10,0,ROUNDDOWN(wsp!O$8*(O331-wsp!O$10)^wsp!O$9,0)),"")</f>
        <v/>
      </c>
    </row>
    <row r="332" spans="1:21" x14ac:dyDescent="0.25">
      <c r="A332" s="100">
        <v>333</v>
      </c>
      <c r="B332" s="100"/>
      <c r="C332" s="100"/>
      <c r="D332" s="100"/>
      <c r="E332" s="133"/>
      <c r="F332" s="101"/>
      <c r="G332" s="101"/>
      <c r="H332" s="91" t="str">
        <f t="shared" si="13"/>
        <v xml:space="preserve"> </v>
      </c>
      <c r="I332" s="92">
        <f t="shared" si="12"/>
        <v>0</v>
      </c>
      <c r="J332" s="95"/>
      <c r="K332" s="103"/>
      <c r="L332" s="103"/>
      <c r="M332" s="103"/>
      <c r="N332" s="103"/>
      <c r="O332" s="103"/>
      <c r="P332" s="102"/>
      <c r="Q332" s="98" t="str">
        <f>IF(K332&lt;&gt;"",IF(K332/100&gt;wsp!A$10,0,ROUNDDOWN(wsp!A$8*(wsp!A$10-K332/100)^wsp!A$9,0)),"")</f>
        <v/>
      </c>
      <c r="R332" s="98" t="str">
        <f>IF(L332&lt;&gt;"",IF(L332/100&gt;wsp!C$10,0,ROUNDDOWN(wsp!C$8*(wsp!C$10-L332/100)^wsp!C$9,0)),"")</f>
        <v/>
      </c>
      <c r="S332" s="98" t="str">
        <f>IF(M332&lt;&gt;"",IF(M332/100&lt;wsp!H$10,0,ROUNDDOWN(wsp!H$8*(M332/100-wsp!H$10)^wsp!H$9,0)),"")</f>
        <v/>
      </c>
      <c r="T332" s="98" t="str">
        <f>IF(N332&lt;&gt;"",IF(N332/100&lt;wsp!J$10,0,ROUNDDOWN(wsp!J$8*(N332/100-wsp!J$10)^wsp!J$9,0)),"")</f>
        <v/>
      </c>
      <c r="U332" s="98" t="str">
        <f>IF(O332&lt;&gt;"",IF(O332&lt;wsp!O$10,0,ROUNDDOWN(wsp!O$8*(O332-wsp!O$10)^wsp!O$9,0)),"")</f>
        <v/>
      </c>
    </row>
    <row r="333" spans="1:21" x14ac:dyDescent="0.25">
      <c r="A333" s="100">
        <v>334</v>
      </c>
      <c r="B333" s="100"/>
      <c r="C333" s="100"/>
      <c r="D333" s="100"/>
      <c r="E333" s="133"/>
      <c r="F333" s="101"/>
      <c r="G333" s="101"/>
      <c r="H333" s="91" t="str">
        <f t="shared" si="13"/>
        <v xml:space="preserve"> </v>
      </c>
      <c r="I333" s="92">
        <f t="shared" si="12"/>
        <v>0</v>
      </c>
      <c r="J333" s="95"/>
      <c r="K333" s="103"/>
      <c r="L333" s="103"/>
      <c r="M333" s="103"/>
      <c r="N333" s="103"/>
      <c r="O333" s="103"/>
      <c r="P333" s="102"/>
      <c r="Q333" s="98" t="str">
        <f>IF(K333&lt;&gt;"",IF(K333/100&gt;wsp!A$10,0,ROUNDDOWN(wsp!A$8*(wsp!A$10-K333/100)^wsp!A$9,0)),"")</f>
        <v/>
      </c>
      <c r="R333" s="98" t="str">
        <f>IF(L333&lt;&gt;"",IF(L333/100&gt;wsp!C$10,0,ROUNDDOWN(wsp!C$8*(wsp!C$10-L333/100)^wsp!C$9,0)),"")</f>
        <v/>
      </c>
      <c r="S333" s="98" t="str">
        <f>IF(M333&lt;&gt;"",IF(M333/100&lt;wsp!H$10,0,ROUNDDOWN(wsp!H$8*(M333/100-wsp!H$10)^wsp!H$9,0)),"")</f>
        <v/>
      </c>
      <c r="T333" s="98" t="str">
        <f>IF(N333&lt;&gt;"",IF(N333/100&lt;wsp!J$10,0,ROUNDDOWN(wsp!J$8*(N333/100-wsp!J$10)^wsp!J$9,0)),"")</f>
        <v/>
      </c>
      <c r="U333" s="98" t="str">
        <f>IF(O333&lt;&gt;"",IF(O333&lt;wsp!O$10,0,ROUNDDOWN(wsp!O$8*(O333-wsp!O$10)^wsp!O$9,0)),"")</f>
        <v/>
      </c>
    </row>
    <row r="334" spans="1:21" x14ac:dyDescent="0.25">
      <c r="A334" s="100">
        <v>335</v>
      </c>
      <c r="B334" s="100"/>
      <c r="C334" s="100"/>
      <c r="D334" s="100"/>
      <c r="E334" s="133"/>
      <c r="F334" s="101"/>
      <c r="G334" s="101"/>
      <c r="H334" s="91" t="str">
        <f t="shared" si="13"/>
        <v xml:space="preserve"> </v>
      </c>
      <c r="I334" s="92">
        <f t="shared" si="12"/>
        <v>0</v>
      </c>
      <c r="J334" s="95"/>
      <c r="K334" s="103"/>
      <c r="L334" s="103"/>
      <c r="M334" s="103"/>
      <c r="N334" s="103"/>
      <c r="O334" s="103"/>
      <c r="P334" s="102"/>
      <c r="Q334" s="98" t="str">
        <f>IF(K334&lt;&gt;"",IF(K334/100&gt;wsp!A$10,0,ROUNDDOWN(wsp!A$8*(wsp!A$10-K334/100)^wsp!A$9,0)),"")</f>
        <v/>
      </c>
      <c r="R334" s="98" t="str">
        <f>IF(L334&lt;&gt;"",IF(L334/100&gt;wsp!C$10,0,ROUNDDOWN(wsp!C$8*(wsp!C$10-L334/100)^wsp!C$9,0)),"")</f>
        <v/>
      </c>
      <c r="S334" s="98" t="str">
        <f>IF(M334&lt;&gt;"",IF(M334/100&lt;wsp!H$10,0,ROUNDDOWN(wsp!H$8*(M334/100-wsp!H$10)^wsp!H$9,0)),"")</f>
        <v/>
      </c>
      <c r="T334" s="98" t="str">
        <f>IF(N334&lt;&gt;"",IF(N334/100&lt;wsp!J$10,0,ROUNDDOWN(wsp!J$8*(N334/100-wsp!J$10)^wsp!J$9,0)),"")</f>
        <v/>
      </c>
      <c r="U334" s="98" t="str">
        <f>IF(O334&lt;&gt;"",IF(O334&lt;wsp!O$10,0,ROUNDDOWN(wsp!O$8*(O334-wsp!O$10)^wsp!O$9,0)),"")</f>
        <v/>
      </c>
    </row>
    <row r="335" spans="1:21" x14ac:dyDescent="0.25">
      <c r="A335" s="100">
        <v>336</v>
      </c>
      <c r="B335" s="100"/>
      <c r="C335" s="100"/>
      <c r="D335" s="100"/>
      <c r="E335" s="133"/>
      <c r="F335" s="101"/>
      <c r="G335" s="101"/>
      <c r="H335" s="91" t="str">
        <f t="shared" si="13"/>
        <v xml:space="preserve"> </v>
      </c>
      <c r="I335" s="92">
        <f t="shared" si="12"/>
        <v>0</v>
      </c>
      <c r="J335" s="95"/>
      <c r="K335" s="103"/>
      <c r="L335" s="103"/>
      <c r="M335" s="103"/>
      <c r="N335" s="103"/>
      <c r="O335" s="103"/>
      <c r="P335" s="102"/>
      <c r="Q335" s="98" t="str">
        <f>IF(K335&lt;&gt;"",IF(K335/100&gt;wsp!A$10,0,ROUNDDOWN(wsp!A$8*(wsp!A$10-K335/100)^wsp!A$9,0)),"")</f>
        <v/>
      </c>
      <c r="R335" s="98" t="str">
        <f>IF(L335&lt;&gt;"",IF(L335/100&gt;wsp!C$10,0,ROUNDDOWN(wsp!C$8*(wsp!C$10-L335/100)^wsp!C$9,0)),"")</f>
        <v/>
      </c>
      <c r="S335" s="98" t="str">
        <f>IF(M335&lt;&gt;"",IF(M335/100&lt;wsp!H$10,0,ROUNDDOWN(wsp!H$8*(M335/100-wsp!H$10)^wsp!H$9,0)),"")</f>
        <v/>
      </c>
      <c r="T335" s="98" t="str">
        <f>IF(N335&lt;&gt;"",IF(N335/100&lt;wsp!J$10,0,ROUNDDOWN(wsp!J$8*(N335/100-wsp!J$10)^wsp!J$9,0)),"")</f>
        <v/>
      </c>
      <c r="U335" s="98" t="str">
        <f>IF(O335&lt;&gt;"",IF(O335&lt;wsp!O$10,0,ROUNDDOWN(wsp!O$8*(O335-wsp!O$10)^wsp!O$9,0)),"")</f>
        <v/>
      </c>
    </row>
    <row r="336" spans="1:21" x14ac:dyDescent="0.25">
      <c r="A336" s="100">
        <v>337</v>
      </c>
      <c r="B336" s="100"/>
      <c r="C336" s="100"/>
      <c r="D336" s="100"/>
      <c r="E336" s="133"/>
      <c r="F336" s="101"/>
      <c r="G336" s="101"/>
      <c r="H336" s="91" t="str">
        <f t="shared" si="13"/>
        <v xml:space="preserve"> </v>
      </c>
      <c r="I336" s="92">
        <f t="shared" si="12"/>
        <v>0</v>
      </c>
      <c r="J336" s="95"/>
      <c r="K336" s="103"/>
      <c r="L336" s="103"/>
      <c r="M336" s="103"/>
      <c r="N336" s="103"/>
      <c r="O336" s="103"/>
      <c r="P336" s="102"/>
      <c r="Q336" s="98" t="str">
        <f>IF(K336&lt;&gt;"",IF(K336/100&gt;wsp!A$10,0,ROUNDDOWN(wsp!A$8*(wsp!A$10-K336/100)^wsp!A$9,0)),"")</f>
        <v/>
      </c>
      <c r="R336" s="98" t="str">
        <f>IF(L336&lt;&gt;"",IF(L336/100&gt;wsp!C$10,0,ROUNDDOWN(wsp!C$8*(wsp!C$10-L336/100)^wsp!C$9,0)),"")</f>
        <v/>
      </c>
      <c r="S336" s="98" t="str">
        <f>IF(M336&lt;&gt;"",IF(M336/100&lt;wsp!H$10,0,ROUNDDOWN(wsp!H$8*(M336/100-wsp!H$10)^wsp!H$9,0)),"")</f>
        <v/>
      </c>
      <c r="T336" s="98" t="str">
        <f>IF(N336&lt;&gt;"",IF(N336/100&lt;wsp!J$10,0,ROUNDDOWN(wsp!J$8*(N336/100-wsp!J$10)^wsp!J$9,0)),"")</f>
        <v/>
      </c>
      <c r="U336" s="98" t="str">
        <f>IF(O336&lt;&gt;"",IF(O336&lt;wsp!O$10,0,ROUNDDOWN(wsp!O$8*(O336-wsp!O$10)^wsp!O$9,0)),"")</f>
        <v/>
      </c>
    </row>
    <row r="337" spans="1:21" x14ac:dyDescent="0.25">
      <c r="A337" s="100">
        <v>338</v>
      </c>
      <c r="B337" s="100"/>
      <c r="C337" s="100"/>
      <c r="D337" s="100"/>
      <c r="E337" s="133"/>
      <c r="F337" s="101"/>
      <c r="G337" s="101"/>
      <c r="H337" s="91" t="str">
        <f t="shared" si="13"/>
        <v xml:space="preserve"> </v>
      </c>
      <c r="I337" s="92">
        <f t="shared" si="12"/>
        <v>0</v>
      </c>
      <c r="J337" s="95"/>
      <c r="K337" s="103"/>
      <c r="L337" s="103"/>
      <c r="M337" s="103"/>
      <c r="N337" s="103"/>
      <c r="O337" s="103"/>
      <c r="P337" s="102"/>
      <c r="Q337" s="98" t="str">
        <f>IF(K337&lt;&gt;"",IF(K337/100&gt;wsp!A$10,0,ROUNDDOWN(wsp!A$8*(wsp!A$10-K337/100)^wsp!A$9,0)),"")</f>
        <v/>
      </c>
      <c r="R337" s="98" t="str">
        <f>IF(L337&lt;&gt;"",IF(L337/100&gt;wsp!C$10,0,ROUNDDOWN(wsp!C$8*(wsp!C$10-L337/100)^wsp!C$9,0)),"")</f>
        <v/>
      </c>
      <c r="S337" s="98" t="str">
        <f>IF(M337&lt;&gt;"",IF(M337/100&lt;wsp!H$10,0,ROUNDDOWN(wsp!H$8*(M337/100-wsp!H$10)^wsp!H$9,0)),"")</f>
        <v/>
      </c>
      <c r="T337" s="98" t="str">
        <f>IF(N337&lt;&gt;"",IF(N337/100&lt;wsp!J$10,0,ROUNDDOWN(wsp!J$8*(N337/100-wsp!J$10)^wsp!J$9,0)),"")</f>
        <v/>
      </c>
      <c r="U337" s="98" t="str">
        <f>IF(O337&lt;&gt;"",IF(O337&lt;wsp!O$10,0,ROUNDDOWN(wsp!O$8*(O337-wsp!O$10)^wsp!O$9,0)),"")</f>
        <v/>
      </c>
    </row>
    <row r="338" spans="1:21" x14ac:dyDescent="0.25">
      <c r="A338" s="100">
        <v>339</v>
      </c>
      <c r="B338" s="100"/>
      <c r="C338" s="100"/>
      <c r="D338" s="100"/>
      <c r="E338" s="133"/>
      <c r="F338" s="101"/>
      <c r="G338" s="101"/>
      <c r="H338" s="91" t="str">
        <f t="shared" si="13"/>
        <v xml:space="preserve"> </v>
      </c>
      <c r="I338" s="92">
        <f t="shared" si="12"/>
        <v>0</v>
      </c>
      <c r="J338" s="95"/>
      <c r="K338" s="103"/>
      <c r="L338" s="103"/>
      <c r="M338" s="103"/>
      <c r="N338" s="103"/>
      <c r="O338" s="103"/>
      <c r="P338" s="102"/>
      <c r="Q338" s="98" t="str">
        <f>IF(K338&lt;&gt;"",IF(K338/100&gt;wsp!A$10,0,ROUNDDOWN(wsp!A$8*(wsp!A$10-K338/100)^wsp!A$9,0)),"")</f>
        <v/>
      </c>
      <c r="R338" s="98" t="str">
        <f>IF(L338&lt;&gt;"",IF(L338/100&gt;wsp!C$10,0,ROUNDDOWN(wsp!C$8*(wsp!C$10-L338/100)^wsp!C$9,0)),"")</f>
        <v/>
      </c>
      <c r="S338" s="98" t="str">
        <f>IF(M338&lt;&gt;"",IF(M338/100&lt;wsp!H$10,0,ROUNDDOWN(wsp!H$8*(M338/100-wsp!H$10)^wsp!H$9,0)),"")</f>
        <v/>
      </c>
      <c r="T338" s="98" t="str">
        <f>IF(N338&lt;&gt;"",IF(N338/100&lt;wsp!J$10,0,ROUNDDOWN(wsp!J$8*(N338/100-wsp!J$10)^wsp!J$9,0)),"")</f>
        <v/>
      </c>
      <c r="U338" s="98" t="str">
        <f>IF(O338&lt;&gt;"",IF(O338&lt;wsp!O$10,0,ROUNDDOWN(wsp!O$8*(O338-wsp!O$10)^wsp!O$9,0)),"")</f>
        <v/>
      </c>
    </row>
    <row r="339" spans="1:21" x14ac:dyDescent="0.25">
      <c r="A339" s="100">
        <v>340</v>
      </c>
      <c r="B339" s="100"/>
      <c r="C339" s="100"/>
      <c r="D339" s="100"/>
      <c r="E339" s="133"/>
      <c r="F339" s="101"/>
      <c r="G339" s="101"/>
      <c r="H339" s="91" t="str">
        <f t="shared" si="13"/>
        <v xml:space="preserve"> </v>
      </c>
      <c r="I339" s="92">
        <f t="shared" si="12"/>
        <v>0</v>
      </c>
      <c r="J339" s="95"/>
      <c r="K339" s="103"/>
      <c r="L339" s="103"/>
      <c r="M339" s="103"/>
      <c r="N339" s="103"/>
      <c r="O339" s="103"/>
      <c r="P339" s="102"/>
      <c r="Q339" s="98" t="str">
        <f>IF(K339&lt;&gt;"",IF(K339/100&gt;wsp!A$10,0,ROUNDDOWN(wsp!A$8*(wsp!A$10-K339/100)^wsp!A$9,0)),"")</f>
        <v/>
      </c>
      <c r="R339" s="98" t="str">
        <f>IF(L339&lt;&gt;"",IF(L339/100&gt;wsp!C$10,0,ROUNDDOWN(wsp!C$8*(wsp!C$10-L339/100)^wsp!C$9,0)),"")</f>
        <v/>
      </c>
      <c r="S339" s="98" t="str">
        <f>IF(M339&lt;&gt;"",IF(M339/100&lt;wsp!H$10,0,ROUNDDOWN(wsp!H$8*(M339/100-wsp!H$10)^wsp!H$9,0)),"")</f>
        <v/>
      </c>
      <c r="T339" s="98" t="str">
        <f>IF(N339&lt;&gt;"",IF(N339/100&lt;wsp!J$10,0,ROUNDDOWN(wsp!J$8*(N339/100-wsp!J$10)^wsp!J$9,0)),"")</f>
        <v/>
      </c>
      <c r="U339" s="98" t="str">
        <f>IF(O339&lt;&gt;"",IF(O339&lt;wsp!O$10,0,ROUNDDOWN(wsp!O$8*(O339-wsp!O$10)^wsp!O$9,0)),"")</f>
        <v/>
      </c>
    </row>
    <row r="340" spans="1:21" x14ac:dyDescent="0.25">
      <c r="A340" s="100">
        <v>341</v>
      </c>
      <c r="B340" s="100"/>
      <c r="C340" s="100"/>
      <c r="D340" s="100"/>
      <c r="E340" s="133"/>
      <c r="F340" s="101"/>
      <c r="G340" s="101"/>
      <c r="H340" s="91" t="str">
        <f t="shared" si="13"/>
        <v xml:space="preserve"> </v>
      </c>
      <c r="I340" s="92">
        <f t="shared" si="12"/>
        <v>0</v>
      </c>
      <c r="J340" s="95"/>
      <c r="K340" s="103"/>
      <c r="L340" s="103"/>
      <c r="M340" s="103"/>
      <c r="N340" s="103"/>
      <c r="O340" s="103"/>
      <c r="P340" s="102"/>
      <c r="Q340" s="98" t="str">
        <f>IF(K340&lt;&gt;"",IF(K340/100&gt;wsp!A$10,0,ROUNDDOWN(wsp!A$8*(wsp!A$10-K340/100)^wsp!A$9,0)),"")</f>
        <v/>
      </c>
      <c r="R340" s="98" t="str">
        <f>IF(L340&lt;&gt;"",IF(L340/100&gt;wsp!C$10,0,ROUNDDOWN(wsp!C$8*(wsp!C$10-L340/100)^wsp!C$9,0)),"")</f>
        <v/>
      </c>
      <c r="S340" s="98" t="str">
        <f>IF(M340&lt;&gt;"",IF(M340/100&lt;wsp!H$10,0,ROUNDDOWN(wsp!H$8*(M340/100-wsp!H$10)^wsp!H$9,0)),"")</f>
        <v/>
      </c>
      <c r="T340" s="98" t="str">
        <f>IF(N340&lt;&gt;"",IF(N340/100&lt;wsp!J$10,0,ROUNDDOWN(wsp!J$8*(N340/100-wsp!J$10)^wsp!J$9,0)),"")</f>
        <v/>
      </c>
      <c r="U340" s="98" t="str">
        <f>IF(O340&lt;&gt;"",IF(O340&lt;wsp!O$10,0,ROUNDDOWN(wsp!O$8*(O340-wsp!O$10)^wsp!O$9,0)),"")</f>
        <v/>
      </c>
    </row>
    <row r="341" spans="1:21" x14ac:dyDescent="0.25">
      <c r="A341" s="100">
        <v>342</v>
      </c>
      <c r="B341" s="100"/>
      <c r="C341" s="100"/>
      <c r="D341" s="100"/>
      <c r="E341" s="133"/>
      <c r="F341" s="101"/>
      <c r="G341" s="101"/>
      <c r="H341" s="91" t="str">
        <f t="shared" si="13"/>
        <v xml:space="preserve"> </v>
      </c>
      <c r="I341" s="92">
        <f t="shared" si="12"/>
        <v>0</v>
      </c>
      <c r="J341" s="95"/>
      <c r="K341" s="103"/>
      <c r="L341" s="103"/>
      <c r="M341" s="103"/>
      <c r="N341" s="103"/>
      <c r="O341" s="103"/>
      <c r="P341" s="102"/>
      <c r="Q341" s="98" t="str">
        <f>IF(K341&lt;&gt;"",IF(K341/100&gt;wsp!A$10,0,ROUNDDOWN(wsp!A$8*(wsp!A$10-K341/100)^wsp!A$9,0)),"")</f>
        <v/>
      </c>
      <c r="R341" s="98" t="str">
        <f>IF(L341&lt;&gt;"",IF(L341/100&gt;wsp!C$10,0,ROUNDDOWN(wsp!C$8*(wsp!C$10-L341/100)^wsp!C$9,0)),"")</f>
        <v/>
      </c>
      <c r="S341" s="98" t="str">
        <f>IF(M341&lt;&gt;"",IF(M341/100&lt;wsp!H$10,0,ROUNDDOWN(wsp!H$8*(M341/100-wsp!H$10)^wsp!H$9,0)),"")</f>
        <v/>
      </c>
      <c r="T341" s="98" t="str">
        <f>IF(N341&lt;&gt;"",IF(N341/100&lt;wsp!J$10,0,ROUNDDOWN(wsp!J$8*(N341/100-wsp!J$10)^wsp!J$9,0)),"")</f>
        <v/>
      </c>
      <c r="U341" s="98" t="str">
        <f>IF(O341&lt;&gt;"",IF(O341&lt;wsp!O$10,0,ROUNDDOWN(wsp!O$8*(O341-wsp!O$10)^wsp!O$9,0)),"")</f>
        <v/>
      </c>
    </row>
    <row r="342" spans="1:21" x14ac:dyDescent="0.25">
      <c r="A342" s="100">
        <v>343</v>
      </c>
      <c r="B342" s="100"/>
      <c r="C342" s="100"/>
      <c r="D342" s="100"/>
      <c r="E342" s="133"/>
      <c r="F342" s="101"/>
      <c r="G342" s="101"/>
      <c r="H342" s="91" t="str">
        <f t="shared" si="13"/>
        <v xml:space="preserve"> </v>
      </c>
      <c r="I342" s="92">
        <f t="shared" si="12"/>
        <v>0</v>
      </c>
      <c r="J342" s="95"/>
      <c r="K342" s="103"/>
      <c r="L342" s="103"/>
      <c r="M342" s="103"/>
      <c r="N342" s="103"/>
      <c r="O342" s="103"/>
      <c r="P342" s="102"/>
      <c r="Q342" s="98" t="str">
        <f>IF(K342&lt;&gt;"",IF(K342/100&gt;wsp!A$10,0,ROUNDDOWN(wsp!A$8*(wsp!A$10-K342/100)^wsp!A$9,0)),"")</f>
        <v/>
      </c>
      <c r="R342" s="98" t="str">
        <f>IF(L342&lt;&gt;"",IF(L342/100&gt;wsp!C$10,0,ROUNDDOWN(wsp!C$8*(wsp!C$10-L342/100)^wsp!C$9,0)),"")</f>
        <v/>
      </c>
      <c r="S342" s="98" t="str">
        <f>IF(M342&lt;&gt;"",IF(M342/100&lt;wsp!H$10,0,ROUNDDOWN(wsp!H$8*(M342/100-wsp!H$10)^wsp!H$9,0)),"")</f>
        <v/>
      </c>
      <c r="T342" s="98" t="str">
        <f>IF(N342&lt;&gt;"",IF(N342/100&lt;wsp!J$10,0,ROUNDDOWN(wsp!J$8*(N342/100-wsp!J$10)^wsp!J$9,0)),"")</f>
        <v/>
      </c>
      <c r="U342" s="98" t="str">
        <f>IF(O342&lt;&gt;"",IF(O342&lt;wsp!O$10,0,ROUNDDOWN(wsp!O$8*(O342-wsp!O$10)^wsp!O$9,0)),"")</f>
        <v/>
      </c>
    </row>
    <row r="343" spans="1:21" x14ac:dyDescent="0.25">
      <c r="A343" s="100">
        <v>344</v>
      </c>
      <c r="B343" s="100"/>
      <c r="C343" s="100"/>
      <c r="D343" s="100"/>
      <c r="E343" s="133"/>
      <c r="F343" s="101"/>
      <c r="G343" s="101"/>
      <c r="H343" s="91" t="str">
        <f t="shared" si="13"/>
        <v xml:space="preserve"> </v>
      </c>
      <c r="I343" s="92">
        <f t="shared" si="12"/>
        <v>0</v>
      </c>
      <c r="J343" s="95"/>
      <c r="K343" s="103"/>
      <c r="L343" s="103"/>
      <c r="M343" s="103"/>
      <c r="N343" s="103"/>
      <c r="O343" s="103"/>
      <c r="P343" s="102"/>
      <c r="Q343" s="98" t="str">
        <f>IF(K343&lt;&gt;"",IF(K343/100&gt;wsp!A$10,0,ROUNDDOWN(wsp!A$8*(wsp!A$10-K343/100)^wsp!A$9,0)),"")</f>
        <v/>
      </c>
      <c r="R343" s="98" t="str">
        <f>IF(L343&lt;&gt;"",IF(L343/100&gt;wsp!C$10,0,ROUNDDOWN(wsp!C$8*(wsp!C$10-L343/100)^wsp!C$9,0)),"")</f>
        <v/>
      </c>
      <c r="S343" s="98" t="str">
        <f>IF(M343&lt;&gt;"",IF(M343/100&lt;wsp!H$10,0,ROUNDDOWN(wsp!H$8*(M343/100-wsp!H$10)^wsp!H$9,0)),"")</f>
        <v/>
      </c>
      <c r="T343" s="98" t="str">
        <f>IF(N343&lt;&gt;"",IF(N343/100&lt;wsp!J$10,0,ROUNDDOWN(wsp!J$8*(N343/100-wsp!J$10)^wsp!J$9,0)),"")</f>
        <v/>
      </c>
      <c r="U343" s="98" t="str">
        <f>IF(O343&lt;&gt;"",IF(O343&lt;wsp!O$10,0,ROUNDDOWN(wsp!O$8*(O343-wsp!O$10)^wsp!O$9,0)),"")</f>
        <v/>
      </c>
    </row>
    <row r="344" spans="1:21" x14ac:dyDescent="0.25">
      <c r="A344" s="100">
        <v>345</v>
      </c>
      <c r="B344" s="100"/>
      <c r="C344" s="100"/>
      <c r="D344" s="100"/>
      <c r="E344" s="133"/>
      <c r="F344" s="101"/>
      <c r="G344" s="101"/>
      <c r="H344" s="91" t="str">
        <f t="shared" si="13"/>
        <v xml:space="preserve"> </v>
      </c>
      <c r="I344" s="92">
        <f t="shared" si="12"/>
        <v>0</v>
      </c>
      <c r="J344" s="95"/>
      <c r="K344" s="103"/>
      <c r="L344" s="103"/>
      <c r="M344" s="103"/>
      <c r="N344" s="103"/>
      <c r="O344" s="103"/>
      <c r="P344" s="102"/>
      <c r="Q344" s="98" t="str">
        <f>IF(K344&lt;&gt;"",IF(K344/100&gt;wsp!A$10,0,ROUNDDOWN(wsp!A$8*(wsp!A$10-K344/100)^wsp!A$9,0)),"")</f>
        <v/>
      </c>
      <c r="R344" s="98" t="str">
        <f>IF(L344&lt;&gt;"",IF(L344/100&gt;wsp!C$10,0,ROUNDDOWN(wsp!C$8*(wsp!C$10-L344/100)^wsp!C$9,0)),"")</f>
        <v/>
      </c>
      <c r="S344" s="98" t="str">
        <f>IF(M344&lt;&gt;"",IF(M344/100&lt;wsp!H$10,0,ROUNDDOWN(wsp!H$8*(M344/100-wsp!H$10)^wsp!H$9,0)),"")</f>
        <v/>
      </c>
      <c r="T344" s="98" t="str">
        <f>IF(N344&lt;&gt;"",IF(N344/100&lt;wsp!J$10,0,ROUNDDOWN(wsp!J$8*(N344/100-wsp!J$10)^wsp!J$9,0)),"")</f>
        <v/>
      </c>
      <c r="U344" s="98" t="str">
        <f>IF(O344&lt;&gt;"",IF(O344&lt;wsp!O$10,0,ROUNDDOWN(wsp!O$8*(O344-wsp!O$10)^wsp!O$9,0)),"")</f>
        <v/>
      </c>
    </row>
    <row r="345" spans="1:21" x14ac:dyDescent="0.25">
      <c r="A345" s="100">
        <v>346</v>
      </c>
      <c r="B345" s="100"/>
      <c r="C345" s="100"/>
      <c r="D345" s="100"/>
      <c r="E345" s="133"/>
      <c r="F345" s="101"/>
      <c r="G345" s="101"/>
      <c r="H345" s="91" t="str">
        <f t="shared" si="13"/>
        <v xml:space="preserve"> </v>
      </c>
      <c r="I345" s="92">
        <f t="shared" si="12"/>
        <v>0</v>
      </c>
      <c r="J345" s="95"/>
      <c r="K345" s="103"/>
      <c r="L345" s="103"/>
      <c r="M345" s="103"/>
      <c r="N345" s="103"/>
      <c r="O345" s="103"/>
      <c r="P345" s="102"/>
      <c r="Q345" s="98" t="str">
        <f>IF(K345&lt;&gt;"",IF(K345/100&gt;wsp!A$10,0,ROUNDDOWN(wsp!A$8*(wsp!A$10-K345/100)^wsp!A$9,0)),"")</f>
        <v/>
      </c>
      <c r="R345" s="98" t="str">
        <f>IF(L345&lt;&gt;"",IF(L345/100&gt;wsp!C$10,0,ROUNDDOWN(wsp!C$8*(wsp!C$10-L345/100)^wsp!C$9,0)),"")</f>
        <v/>
      </c>
      <c r="S345" s="98" t="str">
        <f>IF(M345&lt;&gt;"",IF(M345/100&lt;wsp!H$10,0,ROUNDDOWN(wsp!H$8*(M345/100-wsp!H$10)^wsp!H$9,0)),"")</f>
        <v/>
      </c>
      <c r="T345" s="98" t="str">
        <f>IF(N345&lt;&gt;"",IF(N345/100&lt;wsp!J$10,0,ROUNDDOWN(wsp!J$8*(N345/100-wsp!J$10)^wsp!J$9,0)),"")</f>
        <v/>
      </c>
      <c r="U345" s="98" t="str">
        <f>IF(O345&lt;&gt;"",IF(O345&lt;wsp!O$10,0,ROUNDDOWN(wsp!O$8*(O345-wsp!O$10)^wsp!O$9,0)),"")</f>
        <v/>
      </c>
    </row>
    <row r="346" spans="1:21" x14ac:dyDescent="0.25">
      <c r="A346" s="100">
        <v>347</v>
      </c>
      <c r="B346" s="100"/>
      <c r="C346" s="100"/>
      <c r="D346" s="100"/>
      <c r="E346" s="133"/>
      <c r="F346" s="101"/>
      <c r="G346" s="101"/>
      <c r="H346" s="91" t="str">
        <f t="shared" si="13"/>
        <v xml:space="preserve"> </v>
      </c>
      <c r="I346" s="92">
        <f t="shared" si="12"/>
        <v>0</v>
      </c>
      <c r="J346" s="95"/>
      <c r="K346" s="103"/>
      <c r="L346" s="103"/>
      <c r="M346" s="103"/>
      <c r="N346" s="103"/>
      <c r="O346" s="103"/>
      <c r="P346" s="102"/>
      <c r="Q346" s="98" t="str">
        <f>IF(K346&lt;&gt;"",IF(K346/100&gt;wsp!A$10,0,ROUNDDOWN(wsp!A$8*(wsp!A$10-K346/100)^wsp!A$9,0)),"")</f>
        <v/>
      </c>
      <c r="R346" s="98" t="str">
        <f>IF(L346&lt;&gt;"",IF(L346/100&gt;wsp!C$10,0,ROUNDDOWN(wsp!C$8*(wsp!C$10-L346/100)^wsp!C$9,0)),"")</f>
        <v/>
      </c>
      <c r="S346" s="98" t="str">
        <f>IF(M346&lt;&gt;"",IF(M346/100&lt;wsp!H$10,0,ROUNDDOWN(wsp!H$8*(M346/100-wsp!H$10)^wsp!H$9,0)),"")</f>
        <v/>
      </c>
      <c r="T346" s="98" t="str">
        <f>IF(N346&lt;&gt;"",IF(N346/100&lt;wsp!J$10,0,ROUNDDOWN(wsp!J$8*(N346/100-wsp!J$10)^wsp!J$9,0)),"")</f>
        <v/>
      </c>
      <c r="U346" s="98" t="str">
        <f>IF(O346&lt;&gt;"",IF(O346&lt;wsp!O$10,0,ROUNDDOWN(wsp!O$8*(O346-wsp!O$10)^wsp!O$9,0)),"")</f>
        <v/>
      </c>
    </row>
    <row r="347" spans="1:21" x14ac:dyDescent="0.25">
      <c r="A347" s="100">
        <v>348</v>
      </c>
      <c r="B347" s="100"/>
      <c r="C347" s="100"/>
      <c r="D347" s="100"/>
      <c r="E347" s="133"/>
      <c r="F347" s="101"/>
      <c r="G347" s="101"/>
      <c r="H347" s="91" t="str">
        <f t="shared" si="13"/>
        <v xml:space="preserve"> </v>
      </c>
      <c r="I347" s="92">
        <f t="shared" si="12"/>
        <v>0</v>
      </c>
      <c r="J347" s="95"/>
      <c r="K347" s="103"/>
      <c r="L347" s="103"/>
      <c r="M347" s="103"/>
      <c r="N347" s="103"/>
      <c r="O347" s="103"/>
      <c r="P347" s="102"/>
      <c r="Q347" s="98" t="str">
        <f>IF(K347&lt;&gt;"",IF(K347/100&gt;wsp!A$10,0,ROUNDDOWN(wsp!A$8*(wsp!A$10-K347/100)^wsp!A$9,0)),"")</f>
        <v/>
      </c>
      <c r="R347" s="98" t="str">
        <f>IF(L347&lt;&gt;"",IF(L347/100&gt;wsp!C$10,0,ROUNDDOWN(wsp!C$8*(wsp!C$10-L347/100)^wsp!C$9,0)),"")</f>
        <v/>
      </c>
      <c r="S347" s="98" t="str">
        <f>IF(M347&lt;&gt;"",IF(M347/100&lt;wsp!H$10,0,ROUNDDOWN(wsp!H$8*(M347/100-wsp!H$10)^wsp!H$9,0)),"")</f>
        <v/>
      </c>
      <c r="T347" s="98" t="str">
        <f>IF(N347&lt;&gt;"",IF(N347/100&lt;wsp!J$10,0,ROUNDDOWN(wsp!J$8*(N347/100-wsp!J$10)^wsp!J$9,0)),"")</f>
        <v/>
      </c>
      <c r="U347" s="98" t="str">
        <f>IF(O347&lt;&gt;"",IF(O347&lt;wsp!O$10,0,ROUNDDOWN(wsp!O$8*(O347-wsp!O$10)^wsp!O$9,0)),"")</f>
        <v/>
      </c>
    </row>
    <row r="348" spans="1:21" x14ac:dyDescent="0.25">
      <c r="A348" s="100">
        <v>349</v>
      </c>
      <c r="B348" s="100"/>
      <c r="C348" s="100"/>
      <c r="D348" s="100"/>
      <c r="E348" s="133"/>
      <c r="F348" s="101"/>
      <c r="G348" s="101"/>
      <c r="H348" s="91" t="str">
        <f t="shared" si="13"/>
        <v xml:space="preserve"> </v>
      </c>
      <c r="I348" s="92">
        <f t="shared" si="12"/>
        <v>0</v>
      </c>
      <c r="J348" s="95"/>
      <c r="K348" s="103"/>
      <c r="L348" s="103"/>
      <c r="M348" s="103"/>
      <c r="N348" s="103"/>
      <c r="O348" s="103"/>
      <c r="P348" s="102"/>
      <c r="Q348" s="98" t="str">
        <f>IF(K348&lt;&gt;"",IF(K348/100&gt;wsp!A$10,0,ROUNDDOWN(wsp!A$8*(wsp!A$10-K348/100)^wsp!A$9,0)),"")</f>
        <v/>
      </c>
      <c r="R348" s="98" t="str">
        <f>IF(L348&lt;&gt;"",IF(L348/100&gt;wsp!C$10,0,ROUNDDOWN(wsp!C$8*(wsp!C$10-L348/100)^wsp!C$9,0)),"")</f>
        <v/>
      </c>
      <c r="S348" s="98" t="str">
        <f>IF(M348&lt;&gt;"",IF(M348/100&lt;wsp!H$10,0,ROUNDDOWN(wsp!H$8*(M348/100-wsp!H$10)^wsp!H$9,0)),"")</f>
        <v/>
      </c>
      <c r="T348" s="98" t="str">
        <f>IF(N348&lt;&gt;"",IF(N348/100&lt;wsp!J$10,0,ROUNDDOWN(wsp!J$8*(N348/100-wsp!J$10)^wsp!J$9,0)),"")</f>
        <v/>
      </c>
      <c r="U348" s="98" t="str">
        <f>IF(O348&lt;&gt;"",IF(O348&lt;wsp!O$10,0,ROUNDDOWN(wsp!O$8*(O348-wsp!O$10)^wsp!O$9,0)),"")</f>
        <v/>
      </c>
    </row>
    <row r="349" spans="1:21" x14ac:dyDescent="0.25">
      <c r="A349" s="100">
        <v>350</v>
      </c>
      <c r="B349" s="100"/>
      <c r="C349" s="100"/>
      <c r="D349" s="100"/>
      <c r="E349" s="133"/>
      <c r="F349" s="101"/>
      <c r="G349" s="101"/>
      <c r="H349" s="91" t="str">
        <f t="shared" si="13"/>
        <v xml:space="preserve"> </v>
      </c>
      <c r="I349" s="92">
        <f t="shared" si="12"/>
        <v>0</v>
      </c>
      <c r="J349" s="95"/>
      <c r="K349" s="103"/>
      <c r="L349" s="103"/>
      <c r="M349" s="103"/>
      <c r="N349" s="103"/>
      <c r="O349" s="103"/>
      <c r="P349" s="102"/>
      <c r="Q349" s="98" t="str">
        <f>IF(K349&lt;&gt;"",IF(K349/100&gt;wsp!A$10,0,ROUNDDOWN(wsp!A$8*(wsp!A$10-K349/100)^wsp!A$9,0)),"")</f>
        <v/>
      </c>
      <c r="R349" s="98" t="str">
        <f>IF(L349&lt;&gt;"",IF(L349/100&gt;wsp!C$10,0,ROUNDDOWN(wsp!C$8*(wsp!C$10-L349/100)^wsp!C$9,0)),"")</f>
        <v/>
      </c>
      <c r="S349" s="98" t="str">
        <f>IF(M349&lt;&gt;"",IF(M349/100&lt;wsp!H$10,0,ROUNDDOWN(wsp!H$8*(M349/100-wsp!H$10)^wsp!H$9,0)),"")</f>
        <v/>
      </c>
      <c r="T349" s="98" t="str">
        <f>IF(N349&lt;&gt;"",IF(N349/100&lt;wsp!J$10,0,ROUNDDOWN(wsp!J$8*(N349/100-wsp!J$10)^wsp!J$9,0)),"")</f>
        <v/>
      </c>
      <c r="U349" s="98" t="str">
        <f>IF(O349&lt;&gt;"",IF(O349&lt;wsp!O$10,0,ROUNDDOWN(wsp!O$8*(O349-wsp!O$10)^wsp!O$9,0)),"")</f>
        <v/>
      </c>
    </row>
    <row r="350" spans="1:21" x14ac:dyDescent="0.25">
      <c r="A350" s="100">
        <v>351</v>
      </c>
      <c r="B350" s="100"/>
      <c r="C350" s="100"/>
      <c r="D350" s="100"/>
      <c r="E350" s="133"/>
      <c r="F350" s="101"/>
      <c r="G350" s="101"/>
      <c r="H350" s="91" t="str">
        <f t="shared" si="13"/>
        <v xml:space="preserve"> </v>
      </c>
      <c r="I350" s="92">
        <f t="shared" si="12"/>
        <v>0</v>
      </c>
      <c r="J350" s="95"/>
      <c r="K350" s="103"/>
      <c r="L350" s="103"/>
      <c r="M350" s="103"/>
      <c r="N350" s="103"/>
      <c r="O350" s="103"/>
      <c r="P350" s="102"/>
      <c r="Q350" s="98" t="str">
        <f>IF(K350&lt;&gt;"",IF(K350/100&gt;wsp!A$10,0,ROUNDDOWN(wsp!A$8*(wsp!A$10-K350/100)^wsp!A$9,0)),"")</f>
        <v/>
      </c>
      <c r="R350" s="98" t="str">
        <f>IF(L350&lt;&gt;"",IF(L350/100&gt;wsp!C$10,0,ROUNDDOWN(wsp!C$8*(wsp!C$10-L350/100)^wsp!C$9,0)),"")</f>
        <v/>
      </c>
      <c r="S350" s="98" t="str">
        <f>IF(M350&lt;&gt;"",IF(M350/100&lt;wsp!H$10,0,ROUNDDOWN(wsp!H$8*(M350/100-wsp!H$10)^wsp!H$9,0)),"")</f>
        <v/>
      </c>
      <c r="T350" s="98" t="str">
        <f>IF(N350&lt;&gt;"",IF(N350/100&lt;wsp!J$10,0,ROUNDDOWN(wsp!J$8*(N350/100-wsp!J$10)^wsp!J$9,0)),"")</f>
        <v/>
      </c>
      <c r="U350" s="98" t="str">
        <f>IF(O350&lt;&gt;"",IF(O350&lt;wsp!O$10,0,ROUNDDOWN(wsp!O$8*(O350-wsp!O$10)^wsp!O$9,0)),"")</f>
        <v/>
      </c>
    </row>
    <row r="351" spans="1:21" x14ac:dyDescent="0.25">
      <c r="A351" s="100">
        <v>352</v>
      </c>
      <c r="B351" s="100"/>
      <c r="C351" s="100"/>
      <c r="D351" s="100"/>
      <c r="E351" s="133"/>
      <c r="F351" s="101"/>
      <c r="G351" s="101"/>
      <c r="H351" s="91" t="str">
        <f t="shared" si="13"/>
        <v xml:space="preserve"> </v>
      </c>
      <c r="I351" s="92">
        <f t="shared" si="12"/>
        <v>0</v>
      </c>
      <c r="J351" s="95"/>
      <c r="K351" s="103"/>
      <c r="L351" s="103"/>
      <c r="M351" s="103"/>
      <c r="N351" s="103"/>
      <c r="O351" s="103"/>
      <c r="P351" s="102"/>
      <c r="Q351" s="98" t="str">
        <f>IF(K351&lt;&gt;"",IF(K351/100&gt;wsp!A$10,0,ROUNDDOWN(wsp!A$8*(wsp!A$10-K351/100)^wsp!A$9,0)),"")</f>
        <v/>
      </c>
      <c r="R351" s="98" t="str">
        <f>IF(L351&lt;&gt;"",IF(L351/100&gt;wsp!C$10,0,ROUNDDOWN(wsp!C$8*(wsp!C$10-L351/100)^wsp!C$9,0)),"")</f>
        <v/>
      </c>
      <c r="S351" s="98" t="str">
        <f>IF(M351&lt;&gt;"",IF(M351/100&lt;wsp!H$10,0,ROUNDDOWN(wsp!H$8*(M351/100-wsp!H$10)^wsp!H$9,0)),"")</f>
        <v/>
      </c>
      <c r="T351" s="98" t="str">
        <f>IF(N351&lt;&gt;"",IF(N351/100&lt;wsp!J$10,0,ROUNDDOWN(wsp!J$8*(N351/100-wsp!J$10)^wsp!J$9,0)),"")</f>
        <v/>
      </c>
      <c r="U351" s="98" t="str">
        <f>IF(O351&lt;&gt;"",IF(O351&lt;wsp!O$10,0,ROUNDDOWN(wsp!O$8*(O351-wsp!O$10)^wsp!O$9,0)),"")</f>
        <v/>
      </c>
    </row>
    <row r="352" spans="1:21" x14ac:dyDescent="0.25">
      <c r="A352" s="100">
        <v>353</v>
      </c>
      <c r="B352" s="100"/>
      <c r="C352" s="100"/>
      <c r="D352" s="100"/>
      <c r="E352" s="133"/>
      <c r="F352" s="101"/>
      <c r="G352" s="101"/>
      <c r="H352" s="91" t="str">
        <f t="shared" si="13"/>
        <v xml:space="preserve"> </v>
      </c>
      <c r="I352" s="92">
        <f t="shared" si="12"/>
        <v>0</v>
      </c>
      <c r="J352" s="95"/>
      <c r="K352" s="103"/>
      <c r="L352" s="103"/>
      <c r="M352" s="103"/>
      <c r="N352" s="103"/>
      <c r="O352" s="103"/>
      <c r="P352" s="102"/>
      <c r="Q352" s="98" t="str">
        <f>IF(K352&lt;&gt;"",IF(K352/100&gt;wsp!A$10,0,ROUNDDOWN(wsp!A$8*(wsp!A$10-K352/100)^wsp!A$9,0)),"")</f>
        <v/>
      </c>
      <c r="R352" s="98" t="str">
        <f>IF(L352&lt;&gt;"",IF(L352/100&gt;wsp!C$10,0,ROUNDDOWN(wsp!C$8*(wsp!C$10-L352/100)^wsp!C$9,0)),"")</f>
        <v/>
      </c>
      <c r="S352" s="98" t="str">
        <f>IF(M352&lt;&gt;"",IF(M352/100&lt;wsp!H$10,0,ROUNDDOWN(wsp!H$8*(M352/100-wsp!H$10)^wsp!H$9,0)),"")</f>
        <v/>
      </c>
      <c r="T352" s="98" t="str">
        <f>IF(N352&lt;&gt;"",IF(N352/100&lt;wsp!J$10,0,ROUNDDOWN(wsp!J$8*(N352/100-wsp!J$10)^wsp!J$9,0)),"")</f>
        <v/>
      </c>
      <c r="U352" s="98" t="str">
        <f>IF(O352&lt;&gt;"",IF(O352&lt;wsp!O$10,0,ROUNDDOWN(wsp!O$8*(O352-wsp!O$10)^wsp!O$9,0)),"")</f>
        <v/>
      </c>
    </row>
    <row r="353" spans="1:21" x14ac:dyDescent="0.25">
      <c r="A353" s="100">
        <v>354</v>
      </c>
      <c r="B353" s="100"/>
      <c r="C353" s="100"/>
      <c r="D353" s="100"/>
      <c r="E353" s="133"/>
      <c r="F353" s="101"/>
      <c r="G353" s="101"/>
      <c r="H353" s="91" t="str">
        <f t="shared" si="13"/>
        <v xml:space="preserve"> </v>
      </c>
      <c r="I353" s="92">
        <f t="shared" si="12"/>
        <v>0</v>
      </c>
      <c r="J353" s="95"/>
      <c r="K353" s="103"/>
      <c r="L353" s="103"/>
      <c r="M353" s="103"/>
      <c r="N353" s="103"/>
      <c r="O353" s="103"/>
      <c r="P353" s="102"/>
      <c r="Q353" s="98" t="str">
        <f>IF(K353&lt;&gt;"",IF(K353/100&gt;wsp!A$10,0,ROUNDDOWN(wsp!A$8*(wsp!A$10-K353/100)^wsp!A$9,0)),"")</f>
        <v/>
      </c>
      <c r="R353" s="98" t="str">
        <f>IF(L353&lt;&gt;"",IF(L353/100&gt;wsp!C$10,0,ROUNDDOWN(wsp!C$8*(wsp!C$10-L353/100)^wsp!C$9,0)),"")</f>
        <v/>
      </c>
      <c r="S353" s="98" t="str">
        <f>IF(M353&lt;&gt;"",IF(M353/100&lt;wsp!H$10,0,ROUNDDOWN(wsp!H$8*(M353/100-wsp!H$10)^wsp!H$9,0)),"")</f>
        <v/>
      </c>
      <c r="T353" s="98" t="str">
        <f>IF(N353&lt;&gt;"",IF(N353/100&lt;wsp!J$10,0,ROUNDDOWN(wsp!J$8*(N353/100-wsp!J$10)^wsp!J$9,0)),"")</f>
        <v/>
      </c>
      <c r="U353" s="98" t="str">
        <f>IF(O353&lt;&gt;"",IF(O353&lt;wsp!O$10,0,ROUNDDOWN(wsp!O$8*(O353-wsp!O$10)^wsp!O$9,0)),"")</f>
        <v/>
      </c>
    </row>
    <row r="354" spans="1:21" x14ac:dyDescent="0.25">
      <c r="A354" s="100">
        <v>355</v>
      </c>
      <c r="B354" s="100"/>
      <c r="C354" s="100"/>
      <c r="D354" s="100"/>
      <c r="E354" s="133"/>
      <c r="F354" s="101"/>
      <c r="G354" s="101"/>
      <c r="H354" s="91" t="str">
        <f t="shared" si="13"/>
        <v xml:space="preserve"> </v>
      </c>
      <c r="I354" s="92">
        <f t="shared" si="12"/>
        <v>0</v>
      </c>
      <c r="J354" s="95"/>
      <c r="K354" s="103"/>
      <c r="L354" s="103"/>
      <c r="M354" s="103"/>
      <c r="N354" s="103"/>
      <c r="O354" s="103"/>
      <c r="P354" s="102"/>
      <c r="Q354" s="98" t="str">
        <f>IF(K354&lt;&gt;"",IF(K354/100&gt;wsp!A$10,0,ROUNDDOWN(wsp!A$8*(wsp!A$10-K354/100)^wsp!A$9,0)),"")</f>
        <v/>
      </c>
      <c r="R354" s="98" t="str">
        <f>IF(L354&lt;&gt;"",IF(L354/100&gt;wsp!C$10,0,ROUNDDOWN(wsp!C$8*(wsp!C$10-L354/100)^wsp!C$9,0)),"")</f>
        <v/>
      </c>
      <c r="S354" s="98" t="str">
        <f>IF(M354&lt;&gt;"",IF(M354/100&lt;wsp!H$10,0,ROUNDDOWN(wsp!H$8*(M354/100-wsp!H$10)^wsp!H$9,0)),"")</f>
        <v/>
      </c>
      <c r="T354" s="98" t="str">
        <f>IF(N354&lt;&gt;"",IF(N354/100&lt;wsp!J$10,0,ROUNDDOWN(wsp!J$8*(N354/100-wsp!J$10)^wsp!J$9,0)),"")</f>
        <v/>
      </c>
      <c r="U354" s="98" t="str">
        <f>IF(O354&lt;&gt;"",IF(O354&lt;wsp!O$10,0,ROUNDDOWN(wsp!O$8*(O354-wsp!O$10)^wsp!O$9,0)),"")</f>
        <v/>
      </c>
    </row>
    <row r="355" spans="1:21" x14ac:dyDescent="0.25">
      <c r="A355" s="100">
        <v>356</v>
      </c>
      <c r="B355" s="100"/>
      <c r="C355" s="100"/>
      <c r="D355" s="100"/>
      <c r="E355" s="133"/>
      <c r="F355" s="101"/>
      <c r="G355" s="101"/>
      <c r="H355" s="91" t="str">
        <f t="shared" si="13"/>
        <v xml:space="preserve"> </v>
      </c>
      <c r="I355" s="92">
        <f t="shared" si="12"/>
        <v>0</v>
      </c>
      <c r="J355" s="95"/>
      <c r="K355" s="103"/>
      <c r="L355" s="103"/>
      <c r="M355" s="103"/>
      <c r="N355" s="103"/>
      <c r="O355" s="103"/>
      <c r="P355" s="102"/>
      <c r="Q355" s="98" t="str">
        <f>IF(K355&lt;&gt;"",IF(K355/100&gt;wsp!A$10,0,ROUNDDOWN(wsp!A$8*(wsp!A$10-K355/100)^wsp!A$9,0)),"")</f>
        <v/>
      </c>
      <c r="R355" s="98" t="str">
        <f>IF(L355&lt;&gt;"",IF(L355/100&gt;wsp!C$10,0,ROUNDDOWN(wsp!C$8*(wsp!C$10-L355/100)^wsp!C$9,0)),"")</f>
        <v/>
      </c>
      <c r="S355" s="98" t="str">
        <f>IF(M355&lt;&gt;"",IF(M355/100&lt;wsp!H$10,0,ROUNDDOWN(wsp!H$8*(M355/100-wsp!H$10)^wsp!H$9,0)),"")</f>
        <v/>
      </c>
      <c r="T355" s="98" t="str">
        <f>IF(N355&lt;&gt;"",IF(N355/100&lt;wsp!J$10,0,ROUNDDOWN(wsp!J$8*(N355/100-wsp!J$10)^wsp!J$9,0)),"")</f>
        <v/>
      </c>
      <c r="U355" s="98" t="str">
        <f>IF(O355&lt;&gt;"",IF(O355&lt;wsp!O$10,0,ROUNDDOWN(wsp!O$8*(O355-wsp!O$10)^wsp!O$9,0)),"")</f>
        <v/>
      </c>
    </row>
    <row r="356" spans="1:21" x14ac:dyDescent="0.25">
      <c r="A356" s="100">
        <v>357</v>
      </c>
      <c r="B356" s="100"/>
      <c r="C356" s="100"/>
      <c r="D356" s="100"/>
      <c r="E356" s="133"/>
      <c r="F356" s="101"/>
      <c r="G356" s="101"/>
      <c r="H356" s="91" t="str">
        <f t="shared" si="13"/>
        <v xml:space="preserve"> </v>
      </c>
      <c r="I356" s="92">
        <f t="shared" si="12"/>
        <v>0</v>
      </c>
      <c r="J356" s="95"/>
      <c r="K356" s="103"/>
      <c r="L356" s="103"/>
      <c r="M356" s="103"/>
      <c r="N356" s="103"/>
      <c r="O356" s="103"/>
      <c r="P356" s="102"/>
      <c r="Q356" s="98" t="str">
        <f>IF(K356&lt;&gt;"",IF(K356/100&gt;wsp!A$10,0,ROUNDDOWN(wsp!A$8*(wsp!A$10-K356/100)^wsp!A$9,0)),"")</f>
        <v/>
      </c>
      <c r="R356" s="98" t="str">
        <f>IF(L356&lt;&gt;"",IF(L356/100&gt;wsp!C$10,0,ROUNDDOWN(wsp!C$8*(wsp!C$10-L356/100)^wsp!C$9,0)),"")</f>
        <v/>
      </c>
      <c r="S356" s="98" t="str">
        <f>IF(M356&lt;&gt;"",IF(M356/100&lt;wsp!H$10,0,ROUNDDOWN(wsp!H$8*(M356/100-wsp!H$10)^wsp!H$9,0)),"")</f>
        <v/>
      </c>
      <c r="T356" s="98" t="str">
        <f>IF(N356&lt;&gt;"",IF(N356/100&lt;wsp!J$10,0,ROUNDDOWN(wsp!J$8*(N356/100-wsp!J$10)^wsp!J$9,0)),"")</f>
        <v/>
      </c>
      <c r="U356" s="98" t="str">
        <f>IF(O356&lt;&gt;"",IF(O356&lt;wsp!O$10,0,ROUNDDOWN(wsp!O$8*(O356-wsp!O$10)^wsp!O$9,0)),"")</f>
        <v/>
      </c>
    </row>
    <row r="357" spans="1:21" x14ac:dyDescent="0.25">
      <c r="A357" s="100">
        <v>358</v>
      </c>
      <c r="B357" s="100"/>
      <c r="C357" s="100"/>
      <c r="D357" s="100"/>
      <c r="E357" s="133"/>
      <c r="F357" s="101"/>
      <c r="G357" s="101"/>
      <c r="H357" s="91" t="str">
        <f t="shared" si="13"/>
        <v xml:space="preserve"> </v>
      </c>
      <c r="I357" s="92">
        <f t="shared" si="12"/>
        <v>0</v>
      </c>
      <c r="J357" s="95"/>
      <c r="K357" s="103"/>
      <c r="L357" s="103"/>
      <c r="M357" s="103"/>
      <c r="N357" s="103"/>
      <c r="O357" s="103"/>
      <c r="P357" s="102"/>
      <c r="Q357" s="98" t="str">
        <f>IF(K357&lt;&gt;"",IF(K357/100&gt;wsp!A$10,0,ROUNDDOWN(wsp!A$8*(wsp!A$10-K357/100)^wsp!A$9,0)),"")</f>
        <v/>
      </c>
      <c r="R357" s="98" t="str">
        <f>IF(L357&lt;&gt;"",IF(L357/100&gt;wsp!C$10,0,ROUNDDOWN(wsp!C$8*(wsp!C$10-L357/100)^wsp!C$9,0)),"")</f>
        <v/>
      </c>
      <c r="S357" s="98" t="str">
        <f>IF(M357&lt;&gt;"",IF(M357/100&lt;wsp!H$10,0,ROUNDDOWN(wsp!H$8*(M357/100-wsp!H$10)^wsp!H$9,0)),"")</f>
        <v/>
      </c>
      <c r="T357" s="98" t="str">
        <f>IF(N357&lt;&gt;"",IF(N357/100&lt;wsp!J$10,0,ROUNDDOWN(wsp!J$8*(N357/100-wsp!J$10)^wsp!J$9,0)),"")</f>
        <v/>
      </c>
      <c r="U357" s="98" t="str">
        <f>IF(O357&lt;&gt;"",IF(O357&lt;wsp!O$10,0,ROUNDDOWN(wsp!O$8*(O357-wsp!O$10)^wsp!O$9,0)),"")</f>
        <v/>
      </c>
    </row>
    <row r="358" spans="1:21" x14ac:dyDescent="0.25">
      <c r="A358" s="100">
        <v>359</v>
      </c>
      <c r="B358" s="100"/>
      <c r="C358" s="100"/>
      <c r="D358" s="100"/>
      <c r="E358" s="133"/>
      <c r="F358" s="101"/>
      <c r="G358" s="101"/>
      <c r="H358" s="91" t="str">
        <f t="shared" si="13"/>
        <v xml:space="preserve"> </v>
      </c>
      <c r="I358" s="92">
        <f t="shared" si="12"/>
        <v>0</v>
      </c>
      <c r="J358" s="95"/>
      <c r="K358" s="103"/>
      <c r="L358" s="103"/>
      <c r="M358" s="103"/>
      <c r="N358" s="103"/>
      <c r="O358" s="103"/>
      <c r="P358" s="102"/>
      <c r="Q358" s="98" t="str">
        <f>IF(K358&lt;&gt;"",IF(K358/100&gt;wsp!A$10,0,ROUNDDOWN(wsp!A$8*(wsp!A$10-K358/100)^wsp!A$9,0)),"")</f>
        <v/>
      </c>
      <c r="R358" s="98" t="str">
        <f>IF(L358&lt;&gt;"",IF(L358/100&gt;wsp!C$10,0,ROUNDDOWN(wsp!C$8*(wsp!C$10-L358/100)^wsp!C$9,0)),"")</f>
        <v/>
      </c>
      <c r="S358" s="98" t="str">
        <f>IF(M358&lt;&gt;"",IF(M358/100&lt;wsp!H$10,0,ROUNDDOWN(wsp!H$8*(M358/100-wsp!H$10)^wsp!H$9,0)),"")</f>
        <v/>
      </c>
      <c r="T358" s="98" t="str">
        <f>IF(N358&lt;&gt;"",IF(N358/100&lt;wsp!J$10,0,ROUNDDOWN(wsp!J$8*(N358/100-wsp!J$10)^wsp!J$9,0)),"")</f>
        <v/>
      </c>
      <c r="U358" s="98" t="str">
        <f>IF(O358&lt;&gt;"",IF(O358&lt;wsp!O$10,0,ROUNDDOWN(wsp!O$8*(O358-wsp!O$10)^wsp!O$9,0)),"")</f>
        <v/>
      </c>
    </row>
    <row r="359" spans="1:21" x14ac:dyDescent="0.25">
      <c r="A359" s="100">
        <v>360</v>
      </c>
      <c r="B359" s="100"/>
      <c r="C359" s="100"/>
      <c r="D359" s="100"/>
      <c r="E359" s="133"/>
      <c r="F359" s="101"/>
      <c r="G359" s="101"/>
      <c r="H359" s="91" t="str">
        <f t="shared" si="13"/>
        <v xml:space="preserve"> </v>
      </c>
      <c r="I359" s="92">
        <f t="shared" si="12"/>
        <v>0</v>
      </c>
      <c r="J359" s="95"/>
      <c r="K359" s="103"/>
      <c r="L359" s="103"/>
      <c r="M359" s="103"/>
      <c r="N359" s="103"/>
      <c r="O359" s="103"/>
      <c r="P359" s="102"/>
      <c r="Q359" s="98" t="str">
        <f>IF(K359&lt;&gt;"",IF(K359/100&gt;wsp!A$10,0,ROUNDDOWN(wsp!A$8*(wsp!A$10-K359/100)^wsp!A$9,0)),"")</f>
        <v/>
      </c>
      <c r="R359" s="98" t="str">
        <f>IF(L359&lt;&gt;"",IF(L359/100&gt;wsp!C$10,0,ROUNDDOWN(wsp!C$8*(wsp!C$10-L359/100)^wsp!C$9,0)),"")</f>
        <v/>
      </c>
      <c r="S359" s="98" t="str">
        <f>IF(M359&lt;&gt;"",IF(M359/100&lt;wsp!H$10,0,ROUNDDOWN(wsp!H$8*(M359/100-wsp!H$10)^wsp!H$9,0)),"")</f>
        <v/>
      </c>
      <c r="T359" s="98" t="str">
        <f>IF(N359&lt;&gt;"",IF(N359/100&lt;wsp!J$10,0,ROUNDDOWN(wsp!J$8*(N359/100-wsp!J$10)^wsp!J$9,0)),"")</f>
        <v/>
      </c>
      <c r="U359" s="98" t="str">
        <f>IF(O359&lt;&gt;"",IF(O359&lt;wsp!O$10,0,ROUNDDOWN(wsp!O$8*(O359-wsp!O$10)^wsp!O$9,0)),"")</f>
        <v/>
      </c>
    </row>
    <row r="360" spans="1:21" x14ac:dyDescent="0.25">
      <c r="A360" s="100">
        <v>361</v>
      </c>
      <c r="B360" s="100"/>
      <c r="C360" s="100"/>
      <c r="D360" s="100"/>
      <c r="E360" s="133"/>
      <c r="F360" s="101"/>
      <c r="G360" s="101"/>
      <c r="H360" s="91" t="str">
        <f t="shared" si="13"/>
        <v xml:space="preserve"> </v>
      </c>
      <c r="I360" s="92">
        <f t="shared" si="12"/>
        <v>0</v>
      </c>
      <c r="J360" s="95"/>
      <c r="K360" s="103"/>
      <c r="L360" s="103"/>
      <c r="M360" s="103"/>
      <c r="N360" s="103"/>
      <c r="O360" s="103"/>
      <c r="P360" s="102"/>
      <c r="Q360" s="98" t="str">
        <f>IF(K360&lt;&gt;"",IF(K360/100&gt;wsp!A$10,0,ROUNDDOWN(wsp!A$8*(wsp!A$10-K360/100)^wsp!A$9,0)),"")</f>
        <v/>
      </c>
      <c r="R360" s="98" t="str">
        <f>IF(L360&lt;&gt;"",IF(L360/100&gt;wsp!C$10,0,ROUNDDOWN(wsp!C$8*(wsp!C$10-L360/100)^wsp!C$9,0)),"")</f>
        <v/>
      </c>
      <c r="S360" s="98" t="str">
        <f>IF(M360&lt;&gt;"",IF(M360/100&lt;wsp!H$10,0,ROUNDDOWN(wsp!H$8*(M360/100-wsp!H$10)^wsp!H$9,0)),"")</f>
        <v/>
      </c>
      <c r="T360" s="98" t="str">
        <f>IF(N360&lt;&gt;"",IF(N360/100&lt;wsp!J$10,0,ROUNDDOWN(wsp!J$8*(N360/100-wsp!J$10)^wsp!J$9,0)),"")</f>
        <v/>
      </c>
      <c r="U360" s="98" t="str">
        <f>IF(O360&lt;&gt;"",IF(O360&lt;wsp!O$10,0,ROUNDDOWN(wsp!O$8*(O360-wsp!O$10)^wsp!O$9,0)),"")</f>
        <v/>
      </c>
    </row>
    <row r="361" spans="1:21" x14ac:dyDescent="0.25">
      <c r="A361" s="100">
        <v>362</v>
      </c>
      <c r="B361" s="100"/>
      <c r="C361" s="100"/>
      <c r="D361" s="100"/>
      <c r="E361" s="133"/>
      <c r="F361" s="101"/>
      <c r="G361" s="101"/>
      <c r="H361" s="91" t="str">
        <f t="shared" si="13"/>
        <v xml:space="preserve"> </v>
      </c>
      <c r="I361" s="92">
        <f t="shared" si="12"/>
        <v>0</v>
      </c>
      <c r="J361" s="95"/>
      <c r="K361" s="103"/>
      <c r="L361" s="103"/>
      <c r="M361" s="103"/>
      <c r="N361" s="103"/>
      <c r="O361" s="103"/>
      <c r="P361" s="102"/>
      <c r="Q361" s="98" t="str">
        <f>IF(K361&lt;&gt;"",IF(K361/100&gt;wsp!A$10,0,ROUNDDOWN(wsp!A$8*(wsp!A$10-K361/100)^wsp!A$9,0)),"")</f>
        <v/>
      </c>
      <c r="R361" s="98" t="str">
        <f>IF(L361&lt;&gt;"",IF(L361/100&gt;wsp!C$10,0,ROUNDDOWN(wsp!C$8*(wsp!C$10-L361/100)^wsp!C$9,0)),"")</f>
        <v/>
      </c>
      <c r="S361" s="98" t="str">
        <f>IF(M361&lt;&gt;"",IF(M361/100&lt;wsp!H$10,0,ROUNDDOWN(wsp!H$8*(M361/100-wsp!H$10)^wsp!H$9,0)),"")</f>
        <v/>
      </c>
      <c r="T361" s="98" t="str">
        <f>IF(N361&lt;&gt;"",IF(N361/100&lt;wsp!J$10,0,ROUNDDOWN(wsp!J$8*(N361/100-wsp!J$10)^wsp!J$9,0)),"")</f>
        <v/>
      </c>
      <c r="U361" s="98" t="str">
        <f>IF(O361&lt;&gt;"",IF(O361&lt;wsp!O$10,0,ROUNDDOWN(wsp!O$8*(O361-wsp!O$10)^wsp!O$9,0)),"")</f>
        <v/>
      </c>
    </row>
    <row r="362" spans="1:21" x14ac:dyDescent="0.25">
      <c r="A362" s="100">
        <v>363</v>
      </c>
      <c r="B362" s="100"/>
      <c r="C362" s="100"/>
      <c r="D362" s="100"/>
      <c r="E362" s="133"/>
      <c r="F362" s="101"/>
      <c r="G362" s="101"/>
      <c r="H362" s="91" t="str">
        <f t="shared" si="13"/>
        <v xml:space="preserve"> </v>
      </c>
      <c r="I362" s="92">
        <f t="shared" si="12"/>
        <v>0</v>
      </c>
      <c r="J362" s="95"/>
      <c r="K362" s="103"/>
      <c r="L362" s="103"/>
      <c r="M362" s="103"/>
      <c r="N362" s="103"/>
      <c r="O362" s="103"/>
      <c r="P362" s="102"/>
      <c r="Q362" s="98" t="str">
        <f>IF(K362&lt;&gt;"",IF(K362/100&gt;wsp!A$10,0,ROUNDDOWN(wsp!A$8*(wsp!A$10-K362/100)^wsp!A$9,0)),"")</f>
        <v/>
      </c>
      <c r="R362" s="98" t="str">
        <f>IF(L362&lt;&gt;"",IF(L362/100&gt;wsp!C$10,0,ROUNDDOWN(wsp!C$8*(wsp!C$10-L362/100)^wsp!C$9,0)),"")</f>
        <v/>
      </c>
      <c r="S362" s="98" t="str">
        <f>IF(M362&lt;&gt;"",IF(M362/100&lt;wsp!H$10,0,ROUNDDOWN(wsp!H$8*(M362/100-wsp!H$10)^wsp!H$9,0)),"")</f>
        <v/>
      </c>
      <c r="T362" s="98" t="str">
        <f>IF(N362&lt;&gt;"",IF(N362/100&lt;wsp!J$10,0,ROUNDDOWN(wsp!J$8*(N362/100-wsp!J$10)^wsp!J$9,0)),"")</f>
        <v/>
      </c>
      <c r="U362" s="98" t="str">
        <f>IF(O362&lt;&gt;"",IF(O362&lt;wsp!O$10,0,ROUNDDOWN(wsp!O$8*(O362-wsp!O$10)^wsp!O$9,0)),"")</f>
        <v/>
      </c>
    </row>
    <row r="363" spans="1:21" x14ac:dyDescent="0.25">
      <c r="A363" s="100">
        <v>364</v>
      </c>
      <c r="B363" s="100"/>
      <c r="C363" s="100"/>
      <c r="D363" s="100"/>
      <c r="E363" s="133"/>
      <c r="F363" s="101"/>
      <c r="G363" s="101"/>
      <c r="H363" s="91" t="str">
        <f t="shared" si="13"/>
        <v xml:space="preserve"> </v>
      </c>
      <c r="I363" s="92">
        <f t="shared" si="12"/>
        <v>0</v>
      </c>
      <c r="J363" s="95"/>
      <c r="K363" s="103"/>
      <c r="L363" s="103"/>
      <c r="M363" s="103"/>
      <c r="N363" s="103"/>
      <c r="O363" s="103"/>
      <c r="P363" s="102"/>
      <c r="Q363" s="98" t="str">
        <f>IF(K363&lt;&gt;"",IF(K363/100&gt;wsp!A$10,0,ROUNDDOWN(wsp!A$8*(wsp!A$10-K363/100)^wsp!A$9,0)),"")</f>
        <v/>
      </c>
      <c r="R363" s="98" t="str">
        <f>IF(L363&lt;&gt;"",IF(L363/100&gt;wsp!C$10,0,ROUNDDOWN(wsp!C$8*(wsp!C$10-L363/100)^wsp!C$9,0)),"")</f>
        <v/>
      </c>
      <c r="S363" s="98" t="str">
        <f>IF(M363&lt;&gt;"",IF(M363/100&lt;wsp!H$10,0,ROUNDDOWN(wsp!H$8*(M363/100-wsp!H$10)^wsp!H$9,0)),"")</f>
        <v/>
      </c>
      <c r="T363" s="98" t="str">
        <f>IF(N363&lt;&gt;"",IF(N363/100&lt;wsp!J$10,0,ROUNDDOWN(wsp!J$8*(N363/100-wsp!J$10)^wsp!J$9,0)),"")</f>
        <v/>
      </c>
      <c r="U363" s="98" t="str">
        <f>IF(O363&lt;&gt;"",IF(O363&lt;wsp!O$10,0,ROUNDDOWN(wsp!O$8*(O363-wsp!O$10)^wsp!O$9,0)),"")</f>
        <v/>
      </c>
    </row>
    <row r="364" spans="1:21" x14ac:dyDescent="0.25">
      <c r="A364" s="100">
        <v>365</v>
      </c>
      <c r="B364" s="100"/>
      <c r="C364" s="100"/>
      <c r="D364" s="100"/>
      <c r="E364" s="133"/>
      <c r="F364" s="101"/>
      <c r="G364" s="101"/>
      <c r="H364" s="91" t="str">
        <f t="shared" si="13"/>
        <v xml:space="preserve"> </v>
      </c>
      <c r="I364" s="92">
        <f t="shared" si="12"/>
        <v>0</v>
      </c>
      <c r="J364" s="95"/>
      <c r="K364" s="103"/>
      <c r="L364" s="103"/>
      <c r="M364" s="103"/>
      <c r="N364" s="103"/>
      <c r="O364" s="103"/>
      <c r="P364" s="102"/>
      <c r="Q364" s="98" t="str">
        <f>IF(K364&lt;&gt;"",IF(K364/100&gt;wsp!A$10,0,ROUNDDOWN(wsp!A$8*(wsp!A$10-K364/100)^wsp!A$9,0)),"")</f>
        <v/>
      </c>
      <c r="R364" s="98" t="str">
        <f>IF(L364&lt;&gt;"",IF(L364/100&gt;wsp!C$10,0,ROUNDDOWN(wsp!C$8*(wsp!C$10-L364/100)^wsp!C$9,0)),"")</f>
        <v/>
      </c>
      <c r="S364" s="98" t="str">
        <f>IF(M364&lt;&gt;"",IF(M364/100&lt;wsp!H$10,0,ROUNDDOWN(wsp!H$8*(M364/100-wsp!H$10)^wsp!H$9,0)),"")</f>
        <v/>
      </c>
      <c r="T364" s="98" t="str">
        <f>IF(N364&lt;&gt;"",IF(N364/100&lt;wsp!J$10,0,ROUNDDOWN(wsp!J$8*(N364/100-wsp!J$10)^wsp!J$9,0)),"")</f>
        <v/>
      </c>
      <c r="U364" s="98" t="str">
        <f>IF(O364&lt;&gt;"",IF(O364&lt;wsp!O$10,0,ROUNDDOWN(wsp!O$8*(O364-wsp!O$10)^wsp!O$9,0)),"")</f>
        <v/>
      </c>
    </row>
    <row r="365" spans="1:21" x14ac:dyDescent="0.25">
      <c r="A365" s="100">
        <v>366</v>
      </c>
      <c r="B365" s="100"/>
      <c r="C365" s="100"/>
      <c r="D365" s="100"/>
      <c r="E365" s="133"/>
      <c r="F365" s="101"/>
      <c r="G365" s="101"/>
      <c r="H365" s="91" t="str">
        <f t="shared" si="13"/>
        <v xml:space="preserve"> </v>
      </c>
      <c r="I365" s="92">
        <f t="shared" si="12"/>
        <v>0</v>
      </c>
      <c r="J365" s="95"/>
      <c r="K365" s="103"/>
      <c r="L365" s="103"/>
      <c r="M365" s="103"/>
      <c r="N365" s="103"/>
      <c r="O365" s="103"/>
      <c r="P365" s="102"/>
      <c r="Q365" s="98" t="str">
        <f>IF(K365&lt;&gt;"",IF(K365/100&gt;wsp!A$10,0,ROUNDDOWN(wsp!A$8*(wsp!A$10-K365/100)^wsp!A$9,0)),"")</f>
        <v/>
      </c>
      <c r="R365" s="98" t="str">
        <f>IF(L365&lt;&gt;"",IF(L365/100&gt;wsp!C$10,0,ROUNDDOWN(wsp!C$8*(wsp!C$10-L365/100)^wsp!C$9,0)),"")</f>
        <v/>
      </c>
      <c r="S365" s="98" t="str">
        <f>IF(M365&lt;&gt;"",IF(M365/100&lt;wsp!H$10,0,ROUNDDOWN(wsp!H$8*(M365/100-wsp!H$10)^wsp!H$9,0)),"")</f>
        <v/>
      </c>
      <c r="T365" s="98" t="str">
        <f>IF(N365&lt;&gt;"",IF(N365/100&lt;wsp!J$10,0,ROUNDDOWN(wsp!J$8*(N365/100-wsp!J$10)^wsp!J$9,0)),"")</f>
        <v/>
      </c>
      <c r="U365" s="98" t="str">
        <f>IF(O365&lt;&gt;"",IF(O365&lt;wsp!O$10,0,ROUNDDOWN(wsp!O$8*(O365-wsp!O$10)^wsp!O$9,0)),"")</f>
        <v/>
      </c>
    </row>
    <row r="366" spans="1:21" x14ac:dyDescent="0.25">
      <c r="A366" s="100">
        <v>367</v>
      </c>
      <c r="B366" s="100"/>
      <c r="C366" s="100"/>
      <c r="D366" s="100"/>
      <c r="E366" s="133"/>
      <c r="F366" s="101"/>
      <c r="G366" s="101"/>
      <c r="H366" s="91" t="str">
        <f t="shared" si="13"/>
        <v xml:space="preserve"> </v>
      </c>
      <c r="I366" s="92">
        <f t="shared" si="12"/>
        <v>0</v>
      </c>
      <c r="J366" s="95"/>
      <c r="K366" s="103"/>
      <c r="L366" s="103"/>
      <c r="M366" s="103"/>
      <c r="N366" s="103"/>
      <c r="O366" s="103"/>
      <c r="P366" s="102"/>
      <c r="Q366" s="98" t="str">
        <f>IF(K366&lt;&gt;"",IF(K366/100&gt;wsp!A$10,0,ROUNDDOWN(wsp!A$8*(wsp!A$10-K366/100)^wsp!A$9,0)),"")</f>
        <v/>
      </c>
      <c r="R366" s="98" t="str">
        <f>IF(L366&lt;&gt;"",IF(L366/100&gt;wsp!C$10,0,ROUNDDOWN(wsp!C$8*(wsp!C$10-L366/100)^wsp!C$9,0)),"")</f>
        <v/>
      </c>
      <c r="S366" s="98" t="str">
        <f>IF(M366&lt;&gt;"",IF(M366/100&lt;wsp!H$10,0,ROUNDDOWN(wsp!H$8*(M366/100-wsp!H$10)^wsp!H$9,0)),"")</f>
        <v/>
      </c>
      <c r="T366" s="98" t="str">
        <f>IF(N366&lt;&gt;"",IF(N366/100&lt;wsp!J$10,0,ROUNDDOWN(wsp!J$8*(N366/100-wsp!J$10)^wsp!J$9,0)),"")</f>
        <v/>
      </c>
      <c r="U366" s="98" t="str">
        <f>IF(O366&lt;&gt;"",IF(O366&lt;wsp!O$10,0,ROUNDDOWN(wsp!O$8*(O366-wsp!O$10)^wsp!O$9,0)),"")</f>
        <v/>
      </c>
    </row>
    <row r="367" spans="1:21" x14ac:dyDescent="0.25">
      <c r="A367" s="100">
        <v>368</v>
      </c>
      <c r="B367" s="100"/>
      <c r="C367" s="100"/>
      <c r="D367" s="100"/>
      <c r="E367" s="133"/>
      <c r="F367" s="101"/>
      <c r="G367" s="101"/>
      <c r="H367" s="91" t="str">
        <f t="shared" si="13"/>
        <v xml:space="preserve"> </v>
      </c>
      <c r="I367" s="92">
        <f t="shared" si="12"/>
        <v>0</v>
      </c>
      <c r="J367" s="95"/>
      <c r="K367" s="103"/>
      <c r="L367" s="103"/>
      <c r="M367" s="103"/>
      <c r="N367" s="103"/>
      <c r="O367" s="103"/>
      <c r="P367" s="102"/>
      <c r="Q367" s="98" t="str">
        <f>IF(K367&lt;&gt;"",IF(K367/100&gt;wsp!A$10,0,ROUNDDOWN(wsp!A$8*(wsp!A$10-K367/100)^wsp!A$9,0)),"")</f>
        <v/>
      </c>
      <c r="R367" s="98" t="str">
        <f>IF(L367&lt;&gt;"",IF(L367/100&gt;wsp!C$10,0,ROUNDDOWN(wsp!C$8*(wsp!C$10-L367/100)^wsp!C$9,0)),"")</f>
        <v/>
      </c>
      <c r="S367" s="98" t="str">
        <f>IF(M367&lt;&gt;"",IF(M367/100&lt;wsp!H$10,0,ROUNDDOWN(wsp!H$8*(M367/100-wsp!H$10)^wsp!H$9,0)),"")</f>
        <v/>
      </c>
      <c r="T367" s="98" t="str">
        <f>IF(N367&lt;&gt;"",IF(N367/100&lt;wsp!J$10,0,ROUNDDOWN(wsp!J$8*(N367/100-wsp!J$10)^wsp!J$9,0)),"")</f>
        <v/>
      </c>
      <c r="U367" s="98" t="str">
        <f>IF(O367&lt;&gt;"",IF(O367&lt;wsp!O$10,0,ROUNDDOWN(wsp!O$8*(O367-wsp!O$10)^wsp!O$9,0)),"")</f>
        <v/>
      </c>
    </row>
    <row r="368" spans="1:21" x14ac:dyDescent="0.25">
      <c r="A368" s="100">
        <v>369</v>
      </c>
      <c r="B368" s="100"/>
      <c r="C368" s="100"/>
      <c r="D368" s="100"/>
      <c r="E368" s="133"/>
      <c r="F368" s="101"/>
      <c r="G368" s="101"/>
      <c r="H368" s="91" t="str">
        <f t="shared" si="13"/>
        <v xml:space="preserve"> </v>
      </c>
      <c r="I368" s="92">
        <f t="shared" si="12"/>
        <v>0</v>
      </c>
      <c r="J368" s="95"/>
      <c r="K368" s="103"/>
      <c r="L368" s="103"/>
      <c r="M368" s="103"/>
      <c r="N368" s="103"/>
      <c r="O368" s="103"/>
      <c r="P368" s="102"/>
      <c r="Q368" s="98" t="str">
        <f>IF(K368&lt;&gt;"",IF(K368/100&gt;wsp!A$10,0,ROUNDDOWN(wsp!A$8*(wsp!A$10-K368/100)^wsp!A$9,0)),"")</f>
        <v/>
      </c>
      <c r="R368" s="98" t="str">
        <f>IF(L368&lt;&gt;"",IF(L368/100&gt;wsp!C$10,0,ROUNDDOWN(wsp!C$8*(wsp!C$10-L368/100)^wsp!C$9,0)),"")</f>
        <v/>
      </c>
      <c r="S368" s="98" t="str">
        <f>IF(M368&lt;&gt;"",IF(M368/100&lt;wsp!H$10,0,ROUNDDOWN(wsp!H$8*(M368/100-wsp!H$10)^wsp!H$9,0)),"")</f>
        <v/>
      </c>
      <c r="T368" s="98" t="str">
        <f>IF(N368&lt;&gt;"",IF(N368/100&lt;wsp!J$10,0,ROUNDDOWN(wsp!J$8*(N368/100-wsp!J$10)^wsp!J$9,0)),"")</f>
        <v/>
      </c>
      <c r="U368" s="98" t="str">
        <f>IF(O368&lt;&gt;"",IF(O368&lt;wsp!O$10,0,ROUNDDOWN(wsp!O$8*(O368-wsp!O$10)^wsp!O$9,0)),"")</f>
        <v/>
      </c>
    </row>
    <row r="369" spans="1:21" x14ac:dyDescent="0.25">
      <c r="A369" s="100">
        <v>370</v>
      </c>
      <c r="B369" s="100"/>
      <c r="C369" s="100"/>
      <c r="D369" s="100"/>
      <c r="E369" s="133"/>
      <c r="F369" s="101"/>
      <c r="G369" s="101"/>
      <c r="H369" s="91" t="str">
        <f t="shared" si="13"/>
        <v xml:space="preserve"> </v>
      </c>
      <c r="I369" s="92">
        <f t="shared" si="12"/>
        <v>0</v>
      </c>
      <c r="J369" s="95"/>
      <c r="K369" s="103"/>
      <c r="L369" s="103"/>
      <c r="M369" s="103"/>
      <c r="N369" s="103"/>
      <c r="O369" s="103"/>
      <c r="P369" s="102"/>
      <c r="Q369" s="98" t="str">
        <f>IF(K369&lt;&gt;"",IF(K369/100&gt;wsp!A$10,0,ROUNDDOWN(wsp!A$8*(wsp!A$10-K369/100)^wsp!A$9,0)),"")</f>
        <v/>
      </c>
      <c r="R369" s="98" t="str">
        <f>IF(L369&lt;&gt;"",IF(L369/100&gt;wsp!C$10,0,ROUNDDOWN(wsp!C$8*(wsp!C$10-L369/100)^wsp!C$9,0)),"")</f>
        <v/>
      </c>
      <c r="S369" s="98" t="str">
        <f>IF(M369&lt;&gt;"",IF(M369/100&lt;wsp!H$10,0,ROUNDDOWN(wsp!H$8*(M369/100-wsp!H$10)^wsp!H$9,0)),"")</f>
        <v/>
      </c>
      <c r="T369" s="98" t="str">
        <f>IF(N369&lt;&gt;"",IF(N369/100&lt;wsp!J$10,0,ROUNDDOWN(wsp!J$8*(N369/100-wsp!J$10)^wsp!J$9,0)),"")</f>
        <v/>
      </c>
      <c r="U369" s="98" t="str">
        <f>IF(O369&lt;&gt;"",IF(O369&lt;wsp!O$10,0,ROUNDDOWN(wsp!O$8*(O369-wsp!O$10)^wsp!O$9,0)),"")</f>
        <v/>
      </c>
    </row>
    <row r="370" spans="1:21" x14ac:dyDescent="0.25">
      <c r="A370" s="100">
        <v>371</v>
      </c>
      <c r="B370" s="100"/>
      <c r="C370" s="100"/>
      <c r="D370" s="100"/>
      <c r="E370" s="133"/>
      <c r="F370" s="101"/>
      <c r="G370" s="101"/>
      <c r="H370" s="91" t="str">
        <f t="shared" si="13"/>
        <v xml:space="preserve"> </v>
      </c>
      <c r="I370" s="92">
        <f t="shared" si="12"/>
        <v>0</v>
      </c>
      <c r="J370" s="95"/>
      <c r="K370" s="103"/>
      <c r="L370" s="103"/>
      <c r="M370" s="103"/>
      <c r="N370" s="103"/>
      <c r="O370" s="103"/>
      <c r="P370" s="102"/>
      <c r="Q370" s="98" t="str">
        <f>IF(K370&lt;&gt;"",IF(K370/100&gt;wsp!A$10,0,ROUNDDOWN(wsp!A$8*(wsp!A$10-K370/100)^wsp!A$9,0)),"")</f>
        <v/>
      </c>
      <c r="R370" s="98" t="str">
        <f>IF(L370&lt;&gt;"",IF(L370/100&gt;wsp!C$10,0,ROUNDDOWN(wsp!C$8*(wsp!C$10-L370/100)^wsp!C$9,0)),"")</f>
        <v/>
      </c>
      <c r="S370" s="98" t="str">
        <f>IF(M370&lt;&gt;"",IF(M370/100&lt;wsp!H$10,0,ROUNDDOWN(wsp!H$8*(M370/100-wsp!H$10)^wsp!H$9,0)),"")</f>
        <v/>
      </c>
      <c r="T370" s="98" t="str">
        <f>IF(N370&lt;&gt;"",IF(N370/100&lt;wsp!J$10,0,ROUNDDOWN(wsp!J$8*(N370/100-wsp!J$10)^wsp!J$9,0)),"")</f>
        <v/>
      </c>
      <c r="U370" s="98" t="str">
        <f>IF(O370&lt;&gt;"",IF(O370&lt;wsp!O$10,0,ROUNDDOWN(wsp!O$8*(O370-wsp!O$10)^wsp!O$9,0)),"")</f>
        <v/>
      </c>
    </row>
    <row r="371" spans="1:21" x14ac:dyDescent="0.25">
      <c r="A371" s="100">
        <v>372</v>
      </c>
      <c r="B371" s="100"/>
      <c r="C371" s="100"/>
      <c r="D371" s="100"/>
      <c r="E371" s="133"/>
      <c r="F371" s="101"/>
      <c r="G371" s="101"/>
      <c r="H371" s="91" t="str">
        <f t="shared" si="13"/>
        <v xml:space="preserve"> </v>
      </c>
      <c r="I371" s="92">
        <f t="shared" si="12"/>
        <v>0</v>
      </c>
      <c r="J371" s="95"/>
      <c r="K371" s="103"/>
      <c r="L371" s="103"/>
      <c r="M371" s="103"/>
      <c r="N371" s="103"/>
      <c r="O371" s="103"/>
      <c r="P371" s="102"/>
      <c r="Q371" s="98" t="str">
        <f>IF(K371&lt;&gt;"",IF(K371/100&gt;wsp!A$10,0,ROUNDDOWN(wsp!A$8*(wsp!A$10-K371/100)^wsp!A$9,0)),"")</f>
        <v/>
      </c>
      <c r="R371" s="98" t="str">
        <f>IF(L371&lt;&gt;"",IF(L371/100&gt;wsp!C$10,0,ROUNDDOWN(wsp!C$8*(wsp!C$10-L371/100)^wsp!C$9,0)),"")</f>
        <v/>
      </c>
      <c r="S371" s="98" t="str">
        <f>IF(M371&lt;&gt;"",IF(M371/100&lt;wsp!H$10,0,ROUNDDOWN(wsp!H$8*(M371/100-wsp!H$10)^wsp!H$9,0)),"")</f>
        <v/>
      </c>
      <c r="T371" s="98" t="str">
        <f>IF(N371&lt;&gt;"",IF(N371/100&lt;wsp!J$10,0,ROUNDDOWN(wsp!J$8*(N371/100-wsp!J$10)^wsp!J$9,0)),"")</f>
        <v/>
      </c>
      <c r="U371" s="98" t="str">
        <f>IF(O371&lt;&gt;"",IF(O371&lt;wsp!O$10,0,ROUNDDOWN(wsp!O$8*(O371-wsp!O$10)^wsp!O$9,0)),"")</f>
        <v/>
      </c>
    </row>
    <row r="372" spans="1:21" x14ac:dyDescent="0.25">
      <c r="A372" s="100">
        <v>373</v>
      </c>
      <c r="B372" s="100"/>
      <c r="C372" s="100"/>
      <c r="D372" s="100"/>
      <c r="E372" s="133"/>
      <c r="F372" s="101"/>
      <c r="G372" s="101"/>
      <c r="H372" s="91" t="str">
        <f t="shared" si="13"/>
        <v xml:space="preserve"> </v>
      </c>
      <c r="I372" s="92">
        <f t="shared" si="12"/>
        <v>0</v>
      </c>
      <c r="J372" s="95"/>
      <c r="K372" s="103"/>
      <c r="L372" s="103"/>
      <c r="M372" s="103"/>
      <c r="N372" s="103"/>
      <c r="O372" s="103"/>
      <c r="P372" s="102"/>
      <c r="Q372" s="98" t="str">
        <f>IF(K372&lt;&gt;"",IF(K372/100&gt;wsp!A$10,0,ROUNDDOWN(wsp!A$8*(wsp!A$10-K372/100)^wsp!A$9,0)),"")</f>
        <v/>
      </c>
      <c r="R372" s="98" t="str">
        <f>IF(L372&lt;&gt;"",IF(L372/100&gt;wsp!C$10,0,ROUNDDOWN(wsp!C$8*(wsp!C$10-L372/100)^wsp!C$9,0)),"")</f>
        <v/>
      </c>
      <c r="S372" s="98" t="str">
        <f>IF(M372&lt;&gt;"",IF(M372/100&lt;wsp!H$10,0,ROUNDDOWN(wsp!H$8*(M372/100-wsp!H$10)^wsp!H$9,0)),"")</f>
        <v/>
      </c>
      <c r="T372" s="98" t="str">
        <f>IF(N372&lt;&gt;"",IF(N372/100&lt;wsp!J$10,0,ROUNDDOWN(wsp!J$8*(N372/100-wsp!J$10)^wsp!J$9,0)),"")</f>
        <v/>
      </c>
      <c r="U372" s="98" t="str">
        <f>IF(O372&lt;&gt;"",IF(O372&lt;wsp!O$10,0,ROUNDDOWN(wsp!O$8*(O372-wsp!O$10)^wsp!O$9,0)),"")</f>
        <v/>
      </c>
    </row>
    <row r="373" spans="1:21" x14ac:dyDescent="0.25">
      <c r="A373" s="100">
        <v>374</v>
      </c>
      <c r="B373" s="100"/>
      <c r="C373" s="100"/>
      <c r="D373" s="100"/>
      <c r="E373" s="133"/>
      <c r="F373" s="101"/>
      <c r="G373" s="101"/>
      <c r="H373" s="91" t="str">
        <f t="shared" si="13"/>
        <v xml:space="preserve"> </v>
      </c>
      <c r="I373" s="92">
        <f t="shared" si="12"/>
        <v>0</v>
      </c>
      <c r="J373" s="95"/>
      <c r="K373" s="103"/>
      <c r="L373" s="103"/>
      <c r="M373" s="103"/>
      <c r="N373" s="103"/>
      <c r="O373" s="103"/>
      <c r="P373" s="102"/>
      <c r="Q373" s="98" t="str">
        <f>IF(K373&lt;&gt;"",IF(K373/100&gt;wsp!A$10,0,ROUNDDOWN(wsp!A$8*(wsp!A$10-K373/100)^wsp!A$9,0)),"")</f>
        <v/>
      </c>
      <c r="R373" s="98" t="str">
        <f>IF(L373&lt;&gt;"",IF(L373/100&gt;wsp!C$10,0,ROUNDDOWN(wsp!C$8*(wsp!C$10-L373/100)^wsp!C$9,0)),"")</f>
        <v/>
      </c>
      <c r="S373" s="98" t="str">
        <f>IF(M373&lt;&gt;"",IF(M373/100&lt;wsp!H$10,0,ROUNDDOWN(wsp!H$8*(M373/100-wsp!H$10)^wsp!H$9,0)),"")</f>
        <v/>
      </c>
      <c r="T373" s="98" t="str">
        <f>IF(N373&lt;&gt;"",IF(N373/100&lt;wsp!J$10,0,ROUNDDOWN(wsp!J$8*(N373/100-wsp!J$10)^wsp!J$9,0)),"")</f>
        <v/>
      </c>
      <c r="U373" s="98" t="str">
        <f>IF(O373&lt;&gt;"",IF(O373&lt;wsp!O$10,0,ROUNDDOWN(wsp!O$8*(O373-wsp!O$10)^wsp!O$9,0)),"")</f>
        <v/>
      </c>
    </row>
    <row r="374" spans="1:21" x14ac:dyDescent="0.25">
      <c r="A374" s="100">
        <v>375</v>
      </c>
      <c r="B374" s="100"/>
      <c r="C374" s="100"/>
      <c r="D374" s="100"/>
      <c r="E374" s="133"/>
      <c r="F374" s="101"/>
      <c r="G374" s="101"/>
      <c r="H374" s="91" t="str">
        <f t="shared" si="13"/>
        <v xml:space="preserve"> </v>
      </c>
      <c r="I374" s="92">
        <f t="shared" si="12"/>
        <v>0</v>
      </c>
      <c r="J374" s="95"/>
      <c r="K374" s="103"/>
      <c r="L374" s="103"/>
      <c r="M374" s="103"/>
      <c r="N374" s="103"/>
      <c r="O374" s="103"/>
      <c r="P374" s="102"/>
      <c r="Q374" s="98" t="str">
        <f>IF(K374&lt;&gt;"",IF(K374/100&gt;wsp!A$10,0,ROUNDDOWN(wsp!A$8*(wsp!A$10-K374/100)^wsp!A$9,0)),"")</f>
        <v/>
      </c>
      <c r="R374" s="98" t="str">
        <f>IF(L374&lt;&gt;"",IF(L374/100&gt;wsp!C$10,0,ROUNDDOWN(wsp!C$8*(wsp!C$10-L374/100)^wsp!C$9,0)),"")</f>
        <v/>
      </c>
      <c r="S374" s="98" t="str">
        <f>IF(M374&lt;&gt;"",IF(M374/100&lt;wsp!H$10,0,ROUNDDOWN(wsp!H$8*(M374/100-wsp!H$10)^wsp!H$9,0)),"")</f>
        <v/>
      </c>
      <c r="T374" s="98" t="str">
        <f>IF(N374&lt;&gt;"",IF(N374/100&lt;wsp!J$10,0,ROUNDDOWN(wsp!J$8*(N374/100-wsp!J$10)^wsp!J$9,0)),"")</f>
        <v/>
      </c>
      <c r="U374" s="98" t="str">
        <f>IF(O374&lt;&gt;"",IF(O374&lt;wsp!O$10,0,ROUNDDOWN(wsp!O$8*(O374-wsp!O$10)^wsp!O$9,0)),"")</f>
        <v/>
      </c>
    </row>
    <row r="375" spans="1:21" x14ac:dyDescent="0.25">
      <c r="A375" s="100">
        <v>376</v>
      </c>
      <c r="B375" s="100"/>
      <c r="C375" s="100"/>
      <c r="D375" s="100"/>
      <c r="E375" s="133"/>
      <c r="F375" s="101"/>
      <c r="G375" s="101"/>
      <c r="H375" s="91" t="str">
        <f t="shared" si="13"/>
        <v xml:space="preserve"> </v>
      </c>
      <c r="I375" s="92">
        <f t="shared" si="12"/>
        <v>0</v>
      </c>
      <c r="J375" s="95"/>
      <c r="K375" s="103"/>
      <c r="L375" s="103"/>
      <c r="M375" s="103"/>
      <c r="N375" s="103"/>
      <c r="O375" s="103"/>
      <c r="P375" s="102"/>
      <c r="Q375" s="98" t="str">
        <f>IF(K375&lt;&gt;"",IF(K375/100&gt;wsp!A$10,0,ROUNDDOWN(wsp!A$8*(wsp!A$10-K375/100)^wsp!A$9,0)),"")</f>
        <v/>
      </c>
      <c r="R375" s="98" t="str">
        <f>IF(L375&lt;&gt;"",IF(L375/100&gt;wsp!C$10,0,ROUNDDOWN(wsp!C$8*(wsp!C$10-L375/100)^wsp!C$9,0)),"")</f>
        <v/>
      </c>
      <c r="S375" s="98" t="str">
        <f>IF(M375&lt;&gt;"",IF(M375/100&lt;wsp!H$10,0,ROUNDDOWN(wsp!H$8*(M375/100-wsp!H$10)^wsp!H$9,0)),"")</f>
        <v/>
      </c>
      <c r="T375" s="98" t="str">
        <f>IF(N375&lt;&gt;"",IF(N375/100&lt;wsp!J$10,0,ROUNDDOWN(wsp!J$8*(N375/100-wsp!J$10)^wsp!J$9,0)),"")</f>
        <v/>
      </c>
      <c r="U375" s="98" t="str">
        <f>IF(O375&lt;&gt;"",IF(O375&lt;wsp!O$10,0,ROUNDDOWN(wsp!O$8*(O375-wsp!O$10)^wsp!O$9,0)),"")</f>
        <v/>
      </c>
    </row>
    <row r="376" spans="1:21" x14ac:dyDescent="0.25">
      <c r="A376" s="100">
        <v>377</v>
      </c>
      <c r="B376" s="100"/>
      <c r="C376" s="100"/>
      <c r="D376" s="100"/>
      <c r="E376" s="133"/>
      <c r="F376" s="101"/>
      <c r="G376" s="101"/>
      <c r="H376" s="91" t="str">
        <f t="shared" si="13"/>
        <v xml:space="preserve"> </v>
      </c>
      <c r="I376" s="92">
        <f t="shared" si="12"/>
        <v>0</v>
      </c>
      <c r="J376" s="95"/>
      <c r="K376" s="103"/>
      <c r="L376" s="103"/>
      <c r="M376" s="103"/>
      <c r="N376" s="103"/>
      <c r="O376" s="103"/>
      <c r="P376" s="102"/>
      <c r="Q376" s="98" t="str">
        <f>IF(K376&lt;&gt;"",IF(K376/100&gt;wsp!A$10,0,ROUNDDOWN(wsp!A$8*(wsp!A$10-K376/100)^wsp!A$9,0)),"")</f>
        <v/>
      </c>
      <c r="R376" s="98" t="str">
        <f>IF(L376&lt;&gt;"",IF(L376/100&gt;wsp!C$10,0,ROUNDDOWN(wsp!C$8*(wsp!C$10-L376/100)^wsp!C$9,0)),"")</f>
        <v/>
      </c>
      <c r="S376" s="98" t="str">
        <f>IF(M376&lt;&gt;"",IF(M376/100&lt;wsp!H$10,0,ROUNDDOWN(wsp!H$8*(M376/100-wsp!H$10)^wsp!H$9,0)),"")</f>
        <v/>
      </c>
      <c r="T376" s="98" t="str">
        <f>IF(N376&lt;&gt;"",IF(N376/100&lt;wsp!J$10,0,ROUNDDOWN(wsp!J$8*(N376/100-wsp!J$10)^wsp!J$9,0)),"")</f>
        <v/>
      </c>
      <c r="U376" s="98" t="str">
        <f>IF(O376&lt;&gt;"",IF(O376&lt;wsp!O$10,0,ROUNDDOWN(wsp!O$8*(O376-wsp!O$10)^wsp!O$9,0)),"")</f>
        <v/>
      </c>
    </row>
    <row r="377" spans="1:21" x14ac:dyDescent="0.25">
      <c r="A377" s="100">
        <v>378</v>
      </c>
      <c r="B377" s="100"/>
      <c r="C377" s="100"/>
      <c r="D377" s="100"/>
      <c r="E377" s="133"/>
      <c r="F377" s="101"/>
      <c r="G377" s="101"/>
      <c r="H377" s="91" t="str">
        <f t="shared" si="13"/>
        <v xml:space="preserve"> </v>
      </c>
      <c r="I377" s="92">
        <f t="shared" si="12"/>
        <v>0</v>
      </c>
      <c r="J377" s="95"/>
      <c r="K377" s="103"/>
      <c r="L377" s="103"/>
      <c r="M377" s="103"/>
      <c r="N377" s="103"/>
      <c r="O377" s="103"/>
      <c r="P377" s="102"/>
      <c r="Q377" s="98" t="str">
        <f>IF(K377&lt;&gt;"",IF(K377/100&gt;wsp!A$10,0,ROUNDDOWN(wsp!A$8*(wsp!A$10-K377/100)^wsp!A$9,0)),"")</f>
        <v/>
      </c>
      <c r="R377" s="98" t="str">
        <f>IF(L377&lt;&gt;"",IF(L377/100&gt;wsp!C$10,0,ROUNDDOWN(wsp!C$8*(wsp!C$10-L377/100)^wsp!C$9,0)),"")</f>
        <v/>
      </c>
      <c r="S377" s="98" t="str">
        <f>IF(M377&lt;&gt;"",IF(M377/100&lt;wsp!H$10,0,ROUNDDOWN(wsp!H$8*(M377/100-wsp!H$10)^wsp!H$9,0)),"")</f>
        <v/>
      </c>
      <c r="T377" s="98" t="str">
        <f>IF(N377&lt;&gt;"",IF(N377/100&lt;wsp!J$10,0,ROUNDDOWN(wsp!J$8*(N377/100-wsp!J$10)^wsp!J$9,0)),"")</f>
        <v/>
      </c>
      <c r="U377" s="98" t="str">
        <f>IF(O377&lt;&gt;"",IF(O377&lt;wsp!O$10,0,ROUNDDOWN(wsp!O$8*(O377-wsp!O$10)^wsp!O$9,0)),"")</f>
        <v/>
      </c>
    </row>
    <row r="378" spans="1:21" x14ac:dyDescent="0.25">
      <c r="A378" s="100">
        <v>379</v>
      </c>
      <c r="B378" s="100"/>
      <c r="C378" s="100"/>
      <c r="D378" s="100"/>
      <c r="E378" s="133"/>
      <c r="F378" s="101"/>
      <c r="G378" s="101"/>
      <c r="H378" s="91" t="str">
        <f t="shared" si="13"/>
        <v xml:space="preserve"> </v>
      </c>
      <c r="I378" s="92">
        <f t="shared" si="12"/>
        <v>0</v>
      </c>
      <c r="J378" s="95"/>
      <c r="K378" s="103"/>
      <c r="L378" s="103"/>
      <c r="M378" s="103"/>
      <c r="N378" s="103"/>
      <c r="O378" s="103"/>
      <c r="P378" s="102"/>
      <c r="Q378" s="98" t="str">
        <f>IF(K378&lt;&gt;"",IF(K378/100&gt;wsp!A$10,0,ROUNDDOWN(wsp!A$8*(wsp!A$10-K378/100)^wsp!A$9,0)),"")</f>
        <v/>
      </c>
      <c r="R378" s="98" t="str">
        <f>IF(L378&lt;&gt;"",IF(L378/100&gt;wsp!C$10,0,ROUNDDOWN(wsp!C$8*(wsp!C$10-L378/100)^wsp!C$9,0)),"")</f>
        <v/>
      </c>
      <c r="S378" s="98" t="str">
        <f>IF(M378&lt;&gt;"",IF(M378/100&lt;wsp!H$10,0,ROUNDDOWN(wsp!H$8*(M378/100-wsp!H$10)^wsp!H$9,0)),"")</f>
        <v/>
      </c>
      <c r="T378" s="98" t="str">
        <f>IF(N378&lt;&gt;"",IF(N378/100&lt;wsp!J$10,0,ROUNDDOWN(wsp!J$8*(N378/100-wsp!J$10)^wsp!J$9,0)),"")</f>
        <v/>
      </c>
      <c r="U378" s="98" t="str">
        <f>IF(O378&lt;&gt;"",IF(O378&lt;wsp!O$10,0,ROUNDDOWN(wsp!O$8*(O378-wsp!O$10)^wsp!O$9,0)),"")</f>
        <v/>
      </c>
    </row>
    <row r="379" spans="1:21" x14ac:dyDescent="0.25">
      <c r="A379" s="100">
        <v>380</v>
      </c>
      <c r="B379" s="100"/>
      <c r="C379" s="100"/>
      <c r="D379" s="100"/>
      <c r="E379" s="133"/>
      <c r="F379" s="101"/>
      <c r="G379" s="101"/>
      <c r="H379" s="91" t="str">
        <f t="shared" si="13"/>
        <v xml:space="preserve"> </v>
      </c>
      <c r="I379" s="92">
        <f t="shared" si="12"/>
        <v>0</v>
      </c>
      <c r="J379" s="95"/>
      <c r="K379" s="103"/>
      <c r="L379" s="103"/>
      <c r="M379" s="103"/>
      <c r="N379" s="103"/>
      <c r="O379" s="103"/>
      <c r="P379" s="102"/>
      <c r="Q379" s="98" t="str">
        <f>IF(K379&lt;&gt;"",IF(K379/100&gt;wsp!A$10,0,ROUNDDOWN(wsp!A$8*(wsp!A$10-K379/100)^wsp!A$9,0)),"")</f>
        <v/>
      </c>
      <c r="R379" s="98" t="str">
        <f>IF(L379&lt;&gt;"",IF(L379/100&gt;wsp!C$10,0,ROUNDDOWN(wsp!C$8*(wsp!C$10-L379/100)^wsp!C$9,0)),"")</f>
        <v/>
      </c>
      <c r="S379" s="98" t="str">
        <f>IF(M379&lt;&gt;"",IF(M379/100&lt;wsp!H$10,0,ROUNDDOWN(wsp!H$8*(M379/100-wsp!H$10)^wsp!H$9,0)),"")</f>
        <v/>
      </c>
      <c r="T379" s="98" t="str">
        <f>IF(N379&lt;&gt;"",IF(N379/100&lt;wsp!J$10,0,ROUNDDOWN(wsp!J$8*(N379/100-wsp!J$10)^wsp!J$9,0)),"")</f>
        <v/>
      </c>
      <c r="U379" s="98" t="str">
        <f>IF(O379&lt;&gt;"",IF(O379&lt;wsp!O$10,0,ROUNDDOWN(wsp!O$8*(O379-wsp!O$10)^wsp!O$9,0)),"")</f>
        <v/>
      </c>
    </row>
    <row r="380" spans="1:21" x14ac:dyDescent="0.25">
      <c r="A380" s="100">
        <v>381</v>
      </c>
      <c r="B380" s="100"/>
      <c r="C380" s="100"/>
      <c r="D380" s="100"/>
      <c r="E380" s="133"/>
      <c r="F380" s="101"/>
      <c r="G380" s="101"/>
      <c r="H380" s="91" t="str">
        <f t="shared" si="13"/>
        <v xml:space="preserve"> </v>
      </c>
      <c r="I380" s="92">
        <f t="shared" si="12"/>
        <v>0</v>
      </c>
      <c r="J380" s="95"/>
      <c r="K380" s="103"/>
      <c r="L380" s="103"/>
      <c r="M380" s="103"/>
      <c r="N380" s="103"/>
      <c r="O380" s="103"/>
      <c r="P380" s="102"/>
      <c r="Q380" s="98" t="str">
        <f>IF(K380&lt;&gt;"",IF(K380/100&gt;wsp!A$10,0,ROUNDDOWN(wsp!A$8*(wsp!A$10-K380/100)^wsp!A$9,0)),"")</f>
        <v/>
      </c>
      <c r="R380" s="98" t="str">
        <f>IF(L380&lt;&gt;"",IF(L380/100&gt;wsp!C$10,0,ROUNDDOWN(wsp!C$8*(wsp!C$10-L380/100)^wsp!C$9,0)),"")</f>
        <v/>
      </c>
      <c r="S380" s="98" t="str">
        <f>IF(M380&lt;&gt;"",IF(M380/100&lt;wsp!H$10,0,ROUNDDOWN(wsp!H$8*(M380/100-wsp!H$10)^wsp!H$9,0)),"")</f>
        <v/>
      </c>
      <c r="T380" s="98" t="str">
        <f>IF(N380&lt;&gt;"",IF(N380/100&lt;wsp!J$10,0,ROUNDDOWN(wsp!J$8*(N380/100-wsp!J$10)^wsp!J$9,0)),"")</f>
        <v/>
      </c>
      <c r="U380" s="98" t="str">
        <f>IF(O380&lt;&gt;"",IF(O380&lt;wsp!O$10,0,ROUNDDOWN(wsp!O$8*(O380-wsp!O$10)^wsp!O$9,0)),"")</f>
        <v/>
      </c>
    </row>
    <row r="381" spans="1:21" x14ac:dyDescent="0.25">
      <c r="A381" s="100">
        <v>382</v>
      </c>
      <c r="B381" s="100"/>
      <c r="C381" s="100"/>
      <c r="D381" s="100"/>
      <c r="E381" s="133"/>
      <c r="F381" s="101"/>
      <c r="G381" s="101"/>
      <c r="H381" s="91" t="str">
        <f t="shared" si="13"/>
        <v xml:space="preserve"> </v>
      </c>
      <c r="I381" s="92">
        <f t="shared" si="12"/>
        <v>0</v>
      </c>
      <c r="J381" s="95"/>
      <c r="K381" s="103"/>
      <c r="L381" s="103"/>
      <c r="M381" s="103"/>
      <c r="N381" s="103"/>
      <c r="O381" s="103"/>
      <c r="P381" s="102"/>
      <c r="Q381" s="98" t="str">
        <f>IF(K381&lt;&gt;"",IF(K381/100&gt;wsp!A$10,0,ROUNDDOWN(wsp!A$8*(wsp!A$10-K381/100)^wsp!A$9,0)),"")</f>
        <v/>
      </c>
      <c r="R381" s="98" t="str">
        <f>IF(L381&lt;&gt;"",IF(L381/100&gt;wsp!C$10,0,ROUNDDOWN(wsp!C$8*(wsp!C$10-L381/100)^wsp!C$9,0)),"")</f>
        <v/>
      </c>
      <c r="S381" s="98" t="str">
        <f>IF(M381&lt;&gt;"",IF(M381/100&lt;wsp!H$10,0,ROUNDDOWN(wsp!H$8*(M381/100-wsp!H$10)^wsp!H$9,0)),"")</f>
        <v/>
      </c>
      <c r="T381" s="98" t="str">
        <f>IF(N381&lt;&gt;"",IF(N381/100&lt;wsp!J$10,0,ROUNDDOWN(wsp!J$8*(N381/100-wsp!J$10)^wsp!J$9,0)),"")</f>
        <v/>
      </c>
      <c r="U381" s="98" t="str">
        <f>IF(O381&lt;&gt;"",IF(O381&lt;wsp!O$10,0,ROUNDDOWN(wsp!O$8*(O381-wsp!O$10)^wsp!O$9,0)),"")</f>
        <v/>
      </c>
    </row>
    <row r="382" spans="1:21" x14ac:dyDescent="0.25">
      <c r="A382" s="100">
        <v>383</v>
      </c>
      <c r="B382" s="100"/>
      <c r="C382" s="100"/>
      <c r="D382" s="100"/>
      <c r="E382" s="133"/>
      <c r="F382" s="101"/>
      <c r="G382" s="101"/>
      <c r="H382" s="91" t="str">
        <f t="shared" si="13"/>
        <v xml:space="preserve"> </v>
      </c>
      <c r="I382" s="92">
        <f t="shared" si="12"/>
        <v>0</v>
      </c>
      <c r="J382" s="95"/>
      <c r="K382" s="103"/>
      <c r="L382" s="103"/>
      <c r="M382" s="103"/>
      <c r="N382" s="103"/>
      <c r="O382" s="103"/>
      <c r="P382" s="102"/>
      <c r="Q382" s="98" t="str">
        <f>IF(K382&lt;&gt;"",IF(K382/100&gt;wsp!A$10,0,ROUNDDOWN(wsp!A$8*(wsp!A$10-K382/100)^wsp!A$9,0)),"")</f>
        <v/>
      </c>
      <c r="R382" s="98" t="str">
        <f>IF(L382&lt;&gt;"",IF(L382/100&gt;wsp!C$10,0,ROUNDDOWN(wsp!C$8*(wsp!C$10-L382/100)^wsp!C$9,0)),"")</f>
        <v/>
      </c>
      <c r="S382" s="98" t="str">
        <f>IF(M382&lt;&gt;"",IF(M382/100&lt;wsp!H$10,0,ROUNDDOWN(wsp!H$8*(M382/100-wsp!H$10)^wsp!H$9,0)),"")</f>
        <v/>
      </c>
      <c r="T382" s="98" t="str">
        <f>IF(N382&lt;&gt;"",IF(N382/100&lt;wsp!J$10,0,ROUNDDOWN(wsp!J$8*(N382/100-wsp!J$10)^wsp!J$9,0)),"")</f>
        <v/>
      </c>
      <c r="U382" s="98" t="str">
        <f>IF(O382&lt;&gt;"",IF(O382&lt;wsp!O$10,0,ROUNDDOWN(wsp!O$8*(O382-wsp!O$10)^wsp!O$9,0)),"")</f>
        <v/>
      </c>
    </row>
    <row r="383" spans="1:21" x14ac:dyDescent="0.25">
      <c r="A383" s="100">
        <v>384</v>
      </c>
      <c r="B383" s="100"/>
      <c r="C383" s="100"/>
      <c r="D383" s="100"/>
      <c r="E383" s="133"/>
      <c r="F383" s="101"/>
      <c r="G383" s="101"/>
      <c r="H383" s="91" t="str">
        <f t="shared" si="13"/>
        <v xml:space="preserve"> </v>
      </c>
      <c r="I383" s="92">
        <f t="shared" si="12"/>
        <v>0</v>
      </c>
      <c r="J383" s="95"/>
      <c r="K383" s="103"/>
      <c r="L383" s="103"/>
      <c r="M383" s="103"/>
      <c r="N383" s="103"/>
      <c r="O383" s="103"/>
      <c r="P383" s="102"/>
      <c r="Q383" s="98" t="str">
        <f>IF(K383&lt;&gt;"",IF(K383/100&gt;wsp!A$10,0,ROUNDDOWN(wsp!A$8*(wsp!A$10-K383/100)^wsp!A$9,0)),"")</f>
        <v/>
      </c>
      <c r="R383" s="98" t="str">
        <f>IF(L383&lt;&gt;"",IF(L383/100&gt;wsp!C$10,0,ROUNDDOWN(wsp!C$8*(wsp!C$10-L383/100)^wsp!C$9,0)),"")</f>
        <v/>
      </c>
      <c r="S383" s="98" t="str">
        <f>IF(M383&lt;&gt;"",IF(M383/100&lt;wsp!H$10,0,ROUNDDOWN(wsp!H$8*(M383/100-wsp!H$10)^wsp!H$9,0)),"")</f>
        <v/>
      </c>
      <c r="T383" s="98" t="str">
        <f>IF(N383&lt;&gt;"",IF(N383/100&lt;wsp!J$10,0,ROUNDDOWN(wsp!J$8*(N383/100-wsp!J$10)^wsp!J$9,0)),"")</f>
        <v/>
      </c>
      <c r="U383" s="98" t="str">
        <f>IF(O383&lt;&gt;"",IF(O383&lt;wsp!O$10,0,ROUNDDOWN(wsp!O$8*(O383-wsp!O$10)^wsp!O$9,0)),"")</f>
        <v/>
      </c>
    </row>
    <row r="384" spans="1:21" x14ac:dyDescent="0.25">
      <c r="A384" s="100">
        <v>385</v>
      </c>
      <c r="B384" s="100"/>
      <c r="C384" s="100"/>
      <c r="D384" s="100"/>
      <c r="E384" s="133"/>
      <c r="F384" s="101"/>
      <c r="G384" s="101"/>
      <c r="H384" s="91" t="str">
        <f t="shared" si="13"/>
        <v xml:space="preserve"> </v>
      </c>
      <c r="I384" s="92">
        <f t="shared" ref="I384:I399" si="14">SUM(Q384:U384)</f>
        <v>0</v>
      </c>
      <c r="J384" s="95"/>
      <c r="K384" s="103"/>
      <c r="L384" s="103"/>
      <c r="M384" s="103"/>
      <c r="N384" s="103"/>
      <c r="O384" s="103"/>
      <c r="P384" s="102"/>
      <c r="Q384" s="98" t="str">
        <f>IF(K384&lt;&gt;"",IF(K384/100&gt;wsp!A$10,0,ROUNDDOWN(wsp!A$8*(wsp!A$10-K384/100)^wsp!A$9,0)),"")</f>
        <v/>
      </c>
      <c r="R384" s="98" t="str">
        <f>IF(L384&lt;&gt;"",IF(L384/100&gt;wsp!C$10,0,ROUNDDOWN(wsp!C$8*(wsp!C$10-L384/100)^wsp!C$9,0)),"")</f>
        <v/>
      </c>
      <c r="S384" s="98" t="str">
        <f>IF(M384&lt;&gt;"",IF(M384/100&lt;wsp!H$10,0,ROUNDDOWN(wsp!H$8*(M384/100-wsp!H$10)^wsp!H$9,0)),"")</f>
        <v/>
      </c>
      <c r="T384" s="98" t="str">
        <f>IF(N384&lt;&gt;"",IF(N384/100&lt;wsp!J$10,0,ROUNDDOWN(wsp!J$8*(N384/100-wsp!J$10)^wsp!J$9,0)),"")</f>
        <v/>
      </c>
      <c r="U384" s="98" t="str">
        <f>IF(O384&lt;&gt;"",IF(O384&lt;wsp!O$10,0,ROUNDDOWN(wsp!O$8*(O384-wsp!O$10)^wsp!O$9,0)),"")</f>
        <v/>
      </c>
    </row>
    <row r="385" spans="1:21" x14ac:dyDescent="0.25">
      <c r="A385" s="100">
        <v>386</v>
      </c>
      <c r="B385" s="100"/>
      <c r="C385" s="100"/>
      <c r="D385" s="100"/>
      <c r="E385" s="133"/>
      <c r="F385" s="101"/>
      <c r="G385" s="101"/>
      <c r="H385" s="91" t="str">
        <f t="shared" ref="H385:H399" si="15">IF(I385=0," ",RANK(I385,I$4:I$203))</f>
        <v xml:space="preserve"> </v>
      </c>
      <c r="I385" s="92">
        <f t="shared" si="14"/>
        <v>0</v>
      </c>
      <c r="J385" s="95"/>
      <c r="K385" s="103"/>
      <c r="L385" s="103"/>
      <c r="M385" s="103"/>
      <c r="N385" s="103"/>
      <c r="O385" s="103"/>
      <c r="P385" s="102"/>
      <c r="Q385" s="98" t="str">
        <f>IF(K385&lt;&gt;"",IF(K385/100&gt;wsp!A$10,0,ROUNDDOWN(wsp!A$8*(wsp!A$10-K385/100)^wsp!A$9,0)),"")</f>
        <v/>
      </c>
      <c r="R385" s="98" t="str">
        <f>IF(L385&lt;&gt;"",IF(L385/100&gt;wsp!C$10,0,ROUNDDOWN(wsp!C$8*(wsp!C$10-L385/100)^wsp!C$9,0)),"")</f>
        <v/>
      </c>
      <c r="S385" s="98" t="str">
        <f>IF(M385&lt;&gt;"",IF(M385/100&lt;wsp!H$10,0,ROUNDDOWN(wsp!H$8*(M385/100-wsp!H$10)^wsp!H$9,0)),"")</f>
        <v/>
      </c>
      <c r="T385" s="98" t="str">
        <f>IF(N385&lt;&gt;"",IF(N385/100&lt;wsp!J$10,0,ROUNDDOWN(wsp!J$8*(N385/100-wsp!J$10)^wsp!J$9,0)),"")</f>
        <v/>
      </c>
      <c r="U385" s="98" t="str">
        <f>IF(O385&lt;&gt;"",IF(O385&lt;wsp!O$10,0,ROUNDDOWN(wsp!O$8*(O385-wsp!O$10)^wsp!O$9,0)),"")</f>
        <v/>
      </c>
    </row>
    <row r="386" spans="1:21" x14ac:dyDescent="0.25">
      <c r="A386" s="100">
        <v>387</v>
      </c>
      <c r="B386" s="100"/>
      <c r="C386" s="100"/>
      <c r="D386" s="100"/>
      <c r="E386" s="133"/>
      <c r="F386" s="101"/>
      <c r="G386" s="101"/>
      <c r="H386" s="91" t="str">
        <f t="shared" si="15"/>
        <v xml:space="preserve"> </v>
      </c>
      <c r="I386" s="92">
        <f t="shared" si="14"/>
        <v>0</v>
      </c>
      <c r="J386" s="95"/>
      <c r="K386" s="103"/>
      <c r="L386" s="103"/>
      <c r="M386" s="103"/>
      <c r="N386" s="103"/>
      <c r="O386" s="103"/>
      <c r="P386" s="102"/>
      <c r="Q386" s="98" t="str">
        <f>IF(K386&lt;&gt;"",IF(K386/100&gt;wsp!A$10,0,ROUNDDOWN(wsp!A$8*(wsp!A$10-K386/100)^wsp!A$9,0)),"")</f>
        <v/>
      </c>
      <c r="R386" s="98" t="str">
        <f>IF(L386&lt;&gt;"",IF(L386/100&gt;wsp!C$10,0,ROUNDDOWN(wsp!C$8*(wsp!C$10-L386/100)^wsp!C$9,0)),"")</f>
        <v/>
      </c>
      <c r="S386" s="98" t="str">
        <f>IF(M386&lt;&gt;"",IF(M386/100&lt;wsp!H$10,0,ROUNDDOWN(wsp!H$8*(M386/100-wsp!H$10)^wsp!H$9,0)),"")</f>
        <v/>
      </c>
      <c r="T386" s="98" t="str">
        <f>IF(N386&lt;&gt;"",IF(N386/100&lt;wsp!J$10,0,ROUNDDOWN(wsp!J$8*(N386/100-wsp!J$10)^wsp!J$9,0)),"")</f>
        <v/>
      </c>
      <c r="U386" s="98" t="str">
        <f>IF(O386&lt;&gt;"",IF(O386&lt;wsp!O$10,0,ROUNDDOWN(wsp!O$8*(O386-wsp!O$10)^wsp!O$9,0)),"")</f>
        <v/>
      </c>
    </row>
    <row r="387" spans="1:21" x14ac:dyDescent="0.25">
      <c r="A387" s="100">
        <v>388</v>
      </c>
      <c r="B387" s="100"/>
      <c r="C387" s="100"/>
      <c r="D387" s="100"/>
      <c r="E387" s="133"/>
      <c r="F387" s="101"/>
      <c r="G387" s="101"/>
      <c r="H387" s="91" t="str">
        <f t="shared" si="15"/>
        <v xml:space="preserve"> </v>
      </c>
      <c r="I387" s="92">
        <f t="shared" si="14"/>
        <v>0</v>
      </c>
      <c r="J387" s="95"/>
      <c r="K387" s="103"/>
      <c r="L387" s="103"/>
      <c r="M387" s="103"/>
      <c r="N387" s="103"/>
      <c r="O387" s="103"/>
      <c r="P387" s="102"/>
      <c r="Q387" s="98" t="str">
        <f>IF(K387&lt;&gt;"",IF(K387/100&gt;wsp!A$10,0,ROUNDDOWN(wsp!A$8*(wsp!A$10-K387/100)^wsp!A$9,0)),"")</f>
        <v/>
      </c>
      <c r="R387" s="98" t="str">
        <f>IF(L387&lt;&gt;"",IF(L387/100&gt;wsp!C$10,0,ROUNDDOWN(wsp!C$8*(wsp!C$10-L387/100)^wsp!C$9,0)),"")</f>
        <v/>
      </c>
      <c r="S387" s="98" t="str">
        <f>IF(M387&lt;&gt;"",IF(M387/100&lt;wsp!H$10,0,ROUNDDOWN(wsp!H$8*(M387/100-wsp!H$10)^wsp!H$9,0)),"")</f>
        <v/>
      </c>
      <c r="T387" s="98" t="str">
        <f>IF(N387&lt;&gt;"",IF(N387/100&lt;wsp!J$10,0,ROUNDDOWN(wsp!J$8*(N387/100-wsp!J$10)^wsp!J$9,0)),"")</f>
        <v/>
      </c>
      <c r="U387" s="98" t="str">
        <f>IF(O387&lt;&gt;"",IF(O387&lt;wsp!O$10,0,ROUNDDOWN(wsp!O$8*(O387-wsp!O$10)^wsp!O$9,0)),"")</f>
        <v/>
      </c>
    </row>
    <row r="388" spans="1:21" x14ac:dyDescent="0.25">
      <c r="A388" s="100">
        <v>389</v>
      </c>
      <c r="B388" s="100"/>
      <c r="C388" s="100"/>
      <c r="D388" s="100"/>
      <c r="E388" s="133"/>
      <c r="F388" s="101"/>
      <c r="G388" s="101"/>
      <c r="H388" s="91" t="str">
        <f t="shared" si="15"/>
        <v xml:space="preserve"> </v>
      </c>
      <c r="I388" s="92">
        <f t="shared" si="14"/>
        <v>0</v>
      </c>
      <c r="J388" s="95"/>
      <c r="K388" s="103"/>
      <c r="L388" s="103"/>
      <c r="M388" s="103"/>
      <c r="N388" s="103"/>
      <c r="O388" s="103"/>
      <c r="P388" s="102"/>
      <c r="Q388" s="98" t="str">
        <f>IF(K388&lt;&gt;"",IF(K388/100&gt;wsp!A$10,0,ROUNDDOWN(wsp!A$8*(wsp!A$10-K388/100)^wsp!A$9,0)),"")</f>
        <v/>
      </c>
      <c r="R388" s="98" t="str">
        <f>IF(L388&lt;&gt;"",IF(L388/100&gt;wsp!C$10,0,ROUNDDOWN(wsp!C$8*(wsp!C$10-L388/100)^wsp!C$9,0)),"")</f>
        <v/>
      </c>
      <c r="S388" s="98" t="str">
        <f>IF(M388&lt;&gt;"",IF(M388/100&lt;wsp!H$10,0,ROUNDDOWN(wsp!H$8*(M388/100-wsp!H$10)^wsp!H$9,0)),"")</f>
        <v/>
      </c>
      <c r="T388" s="98" t="str">
        <f>IF(N388&lt;&gt;"",IF(N388/100&lt;wsp!J$10,0,ROUNDDOWN(wsp!J$8*(N388/100-wsp!J$10)^wsp!J$9,0)),"")</f>
        <v/>
      </c>
      <c r="U388" s="98" t="str">
        <f>IF(O388&lt;&gt;"",IF(O388&lt;wsp!O$10,0,ROUNDDOWN(wsp!O$8*(O388-wsp!O$10)^wsp!O$9,0)),"")</f>
        <v/>
      </c>
    </row>
    <row r="389" spans="1:21" x14ac:dyDescent="0.25">
      <c r="A389" s="100">
        <v>390</v>
      </c>
      <c r="B389" s="100"/>
      <c r="C389" s="100"/>
      <c r="D389" s="100"/>
      <c r="E389" s="133"/>
      <c r="F389" s="101"/>
      <c r="G389" s="101"/>
      <c r="H389" s="91" t="str">
        <f t="shared" si="15"/>
        <v xml:space="preserve"> </v>
      </c>
      <c r="I389" s="92">
        <f t="shared" si="14"/>
        <v>0</v>
      </c>
      <c r="J389" s="95"/>
      <c r="K389" s="103"/>
      <c r="L389" s="103"/>
      <c r="M389" s="103"/>
      <c r="N389" s="103"/>
      <c r="O389" s="103"/>
      <c r="P389" s="102"/>
      <c r="Q389" s="98" t="str">
        <f>IF(K389&lt;&gt;"",IF(K389/100&gt;wsp!A$10,0,ROUNDDOWN(wsp!A$8*(wsp!A$10-K389/100)^wsp!A$9,0)),"")</f>
        <v/>
      </c>
      <c r="R389" s="98" t="str">
        <f>IF(L389&lt;&gt;"",IF(L389/100&gt;wsp!C$10,0,ROUNDDOWN(wsp!C$8*(wsp!C$10-L389/100)^wsp!C$9,0)),"")</f>
        <v/>
      </c>
      <c r="S389" s="98" t="str">
        <f>IF(M389&lt;&gt;"",IF(M389/100&lt;wsp!H$10,0,ROUNDDOWN(wsp!H$8*(M389/100-wsp!H$10)^wsp!H$9,0)),"")</f>
        <v/>
      </c>
      <c r="T389" s="98" t="str">
        <f>IF(N389&lt;&gt;"",IF(N389/100&lt;wsp!J$10,0,ROUNDDOWN(wsp!J$8*(N389/100-wsp!J$10)^wsp!J$9,0)),"")</f>
        <v/>
      </c>
      <c r="U389" s="98" t="str">
        <f>IF(O389&lt;&gt;"",IF(O389&lt;wsp!O$10,0,ROUNDDOWN(wsp!O$8*(O389-wsp!O$10)^wsp!O$9,0)),"")</f>
        <v/>
      </c>
    </row>
    <row r="390" spans="1:21" x14ac:dyDescent="0.25">
      <c r="A390" s="100">
        <v>391</v>
      </c>
      <c r="B390" s="100"/>
      <c r="C390" s="100"/>
      <c r="D390" s="100"/>
      <c r="E390" s="133"/>
      <c r="F390" s="101"/>
      <c r="G390" s="101"/>
      <c r="H390" s="91" t="str">
        <f t="shared" si="15"/>
        <v xml:space="preserve"> </v>
      </c>
      <c r="I390" s="92">
        <f t="shared" si="14"/>
        <v>0</v>
      </c>
      <c r="J390" s="95"/>
      <c r="K390" s="103"/>
      <c r="L390" s="103"/>
      <c r="M390" s="103"/>
      <c r="N390" s="103"/>
      <c r="O390" s="103"/>
      <c r="P390" s="102"/>
      <c r="Q390" s="98" t="str">
        <f>IF(K390&lt;&gt;"",IF(K390/100&gt;wsp!A$10,0,ROUNDDOWN(wsp!A$8*(wsp!A$10-K390/100)^wsp!A$9,0)),"")</f>
        <v/>
      </c>
      <c r="R390" s="98" t="str">
        <f>IF(L390&lt;&gt;"",IF(L390/100&gt;wsp!C$10,0,ROUNDDOWN(wsp!C$8*(wsp!C$10-L390/100)^wsp!C$9,0)),"")</f>
        <v/>
      </c>
      <c r="S390" s="98" t="str">
        <f>IF(M390&lt;&gt;"",IF(M390/100&lt;wsp!H$10,0,ROUNDDOWN(wsp!H$8*(M390/100-wsp!H$10)^wsp!H$9,0)),"")</f>
        <v/>
      </c>
      <c r="T390" s="98" t="str">
        <f>IF(N390&lt;&gt;"",IF(N390/100&lt;wsp!J$10,0,ROUNDDOWN(wsp!J$8*(N390/100-wsp!J$10)^wsp!J$9,0)),"")</f>
        <v/>
      </c>
      <c r="U390" s="98" t="str">
        <f>IF(O390&lt;&gt;"",IF(O390&lt;wsp!O$10,0,ROUNDDOWN(wsp!O$8*(O390-wsp!O$10)^wsp!O$9,0)),"")</f>
        <v/>
      </c>
    </row>
    <row r="391" spans="1:21" x14ac:dyDescent="0.25">
      <c r="A391" s="100">
        <v>392</v>
      </c>
      <c r="B391" s="100"/>
      <c r="C391" s="100"/>
      <c r="D391" s="100"/>
      <c r="E391" s="133"/>
      <c r="F391" s="101"/>
      <c r="G391" s="101"/>
      <c r="H391" s="91" t="str">
        <f t="shared" si="15"/>
        <v xml:space="preserve"> </v>
      </c>
      <c r="I391" s="92">
        <f t="shared" si="14"/>
        <v>0</v>
      </c>
      <c r="J391" s="95"/>
      <c r="K391" s="103"/>
      <c r="L391" s="103"/>
      <c r="M391" s="103"/>
      <c r="N391" s="103"/>
      <c r="O391" s="103"/>
      <c r="P391" s="102"/>
      <c r="Q391" s="98" t="str">
        <f>IF(K391&lt;&gt;"",IF(K391/100&gt;wsp!A$10,0,ROUNDDOWN(wsp!A$8*(wsp!A$10-K391/100)^wsp!A$9,0)),"")</f>
        <v/>
      </c>
      <c r="R391" s="98" t="str">
        <f>IF(L391&lt;&gt;"",IF(L391/100&gt;wsp!C$10,0,ROUNDDOWN(wsp!C$8*(wsp!C$10-L391/100)^wsp!C$9,0)),"")</f>
        <v/>
      </c>
      <c r="S391" s="98" t="str">
        <f>IF(M391&lt;&gt;"",IF(M391/100&lt;wsp!H$10,0,ROUNDDOWN(wsp!H$8*(M391/100-wsp!H$10)^wsp!H$9,0)),"")</f>
        <v/>
      </c>
      <c r="T391" s="98" t="str">
        <f>IF(N391&lt;&gt;"",IF(N391/100&lt;wsp!J$10,0,ROUNDDOWN(wsp!J$8*(N391/100-wsp!J$10)^wsp!J$9,0)),"")</f>
        <v/>
      </c>
      <c r="U391" s="98" t="str">
        <f>IF(O391&lt;&gt;"",IF(O391&lt;wsp!O$10,0,ROUNDDOWN(wsp!O$8*(O391-wsp!O$10)^wsp!O$9,0)),"")</f>
        <v/>
      </c>
    </row>
    <row r="392" spans="1:21" x14ac:dyDescent="0.25">
      <c r="A392" s="100">
        <v>393</v>
      </c>
      <c r="B392" s="100"/>
      <c r="C392" s="100"/>
      <c r="D392" s="100"/>
      <c r="E392" s="133"/>
      <c r="F392" s="101"/>
      <c r="G392" s="101"/>
      <c r="H392" s="91" t="str">
        <f t="shared" si="15"/>
        <v xml:space="preserve"> </v>
      </c>
      <c r="I392" s="92">
        <f t="shared" si="14"/>
        <v>0</v>
      </c>
      <c r="J392" s="95"/>
      <c r="K392" s="103"/>
      <c r="L392" s="103"/>
      <c r="M392" s="103"/>
      <c r="N392" s="103"/>
      <c r="O392" s="103"/>
      <c r="P392" s="102"/>
      <c r="Q392" s="98" t="str">
        <f>IF(K392&lt;&gt;"",IF(K392/100&gt;wsp!A$10,0,ROUNDDOWN(wsp!A$8*(wsp!A$10-K392/100)^wsp!A$9,0)),"")</f>
        <v/>
      </c>
      <c r="R392" s="98" t="str">
        <f>IF(L392&lt;&gt;"",IF(L392/100&gt;wsp!C$10,0,ROUNDDOWN(wsp!C$8*(wsp!C$10-L392/100)^wsp!C$9,0)),"")</f>
        <v/>
      </c>
      <c r="S392" s="98" t="str">
        <f>IF(M392&lt;&gt;"",IF(M392/100&lt;wsp!H$10,0,ROUNDDOWN(wsp!H$8*(M392/100-wsp!H$10)^wsp!H$9,0)),"")</f>
        <v/>
      </c>
      <c r="T392" s="98" t="str">
        <f>IF(N392&lt;&gt;"",IF(N392/100&lt;wsp!J$10,0,ROUNDDOWN(wsp!J$8*(N392/100-wsp!J$10)^wsp!J$9,0)),"")</f>
        <v/>
      </c>
      <c r="U392" s="98" t="str">
        <f>IF(O392&lt;&gt;"",IF(O392&lt;wsp!O$10,0,ROUNDDOWN(wsp!O$8*(O392-wsp!O$10)^wsp!O$9,0)),"")</f>
        <v/>
      </c>
    </row>
    <row r="393" spans="1:21" x14ac:dyDescent="0.25">
      <c r="A393" s="100">
        <v>394</v>
      </c>
      <c r="B393" s="100"/>
      <c r="C393" s="100"/>
      <c r="D393" s="100"/>
      <c r="E393" s="133"/>
      <c r="F393" s="101"/>
      <c r="G393" s="101"/>
      <c r="H393" s="91" t="str">
        <f t="shared" si="15"/>
        <v xml:space="preserve"> </v>
      </c>
      <c r="I393" s="92">
        <f t="shared" si="14"/>
        <v>0</v>
      </c>
      <c r="J393" s="95"/>
      <c r="K393" s="103"/>
      <c r="L393" s="103"/>
      <c r="M393" s="103"/>
      <c r="N393" s="103"/>
      <c r="O393" s="103"/>
      <c r="P393" s="102"/>
      <c r="Q393" s="98" t="str">
        <f>IF(K393&lt;&gt;"",IF(K393/100&gt;wsp!A$10,0,ROUNDDOWN(wsp!A$8*(wsp!A$10-K393/100)^wsp!A$9,0)),"")</f>
        <v/>
      </c>
      <c r="R393" s="98" t="str">
        <f>IF(L393&lt;&gt;"",IF(L393/100&gt;wsp!C$10,0,ROUNDDOWN(wsp!C$8*(wsp!C$10-L393/100)^wsp!C$9,0)),"")</f>
        <v/>
      </c>
      <c r="S393" s="98" t="str">
        <f>IF(M393&lt;&gt;"",IF(M393/100&lt;wsp!H$10,0,ROUNDDOWN(wsp!H$8*(M393/100-wsp!H$10)^wsp!H$9,0)),"")</f>
        <v/>
      </c>
      <c r="T393" s="98" t="str">
        <f>IF(N393&lt;&gt;"",IF(N393/100&lt;wsp!J$10,0,ROUNDDOWN(wsp!J$8*(N393/100-wsp!J$10)^wsp!J$9,0)),"")</f>
        <v/>
      </c>
      <c r="U393" s="98" t="str">
        <f>IF(O393&lt;&gt;"",IF(O393&lt;wsp!O$10,0,ROUNDDOWN(wsp!O$8*(O393-wsp!O$10)^wsp!O$9,0)),"")</f>
        <v/>
      </c>
    </row>
    <row r="394" spans="1:21" x14ac:dyDescent="0.25">
      <c r="A394" s="100">
        <v>395</v>
      </c>
      <c r="B394" s="100"/>
      <c r="C394" s="100"/>
      <c r="D394" s="100"/>
      <c r="E394" s="133"/>
      <c r="F394" s="101"/>
      <c r="G394" s="101"/>
      <c r="H394" s="91" t="str">
        <f t="shared" si="15"/>
        <v xml:space="preserve"> </v>
      </c>
      <c r="I394" s="92">
        <f t="shared" si="14"/>
        <v>0</v>
      </c>
      <c r="J394" s="95"/>
      <c r="K394" s="103"/>
      <c r="L394" s="103"/>
      <c r="M394" s="103"/>
      <c r="N394" s="103"/>
      <c r="O394" s="103"/>
      <c r="P394" s="102"/>
      <c r="Q394" s="98" t="str">
        <f>IF(K394&lt;&gt;"",IF(K394/100&gt;wsp!A$10,0,ROUNDDOWN(wsp!A$8*(wsp!A$10-K394/100)^wsp!A$9,0)),"")</f>
        <v/>
      </c>
      <c r="R394" s="98" t="str">
        <f>IF(L394&lt;&gt;"",IF(L394/100&gt;wsp!C$10,0,ROUNDDOWN(wsp!C$8*(wsp!C$10-L394/100)^wsp!C$9,0)),"")</f>
        <v/>
      </c>
      <c r="S394" s="98" t="str">
        <f>IF(M394&lt;&gt;"",IF(M394/100&lt;wsp!H$10,0,ROUNDDOWN(wsp!H$8*(M394/100-wsp!H$10)^wsp!H$9,0)),"")</f>
        <v/>
      </c>
      <c r="T394" s="98" t="str">
        <f>IF(N394&lt;&gt;"",IF(N394/100&lt;wsp!J$10,0,ROUNDDOWN(wsp!J$8*(N394/100-wsp!J$10)^wsp!J$9,0)),"")</f>
        <v/>
      </c>
      <c r="U394" s="98" t="str">
        <f>IF(O394&lt;&gt;"",IF(O394&lt;wsp!O$10,0,ROUNDDOWN(wsp!O$8*(O394-wsp!O$10)^wsp!O$9,0)),"")</f>
        <v/>
      </c>
    </row>
    <row r="395" spans="1:21" x14ac:dyDescent="0.25">
      <c r="A395" s="100">
        <v>396</v>
      </c>
      <c r="B395" s="100"/>
      <c r="C395" s="100"/>
      <c r="D395" s="100"/>
      <c r="E395" s="133"/>
      <c r="F395" s="101"/>
      <c r="G395" s="101"/>
      <c r="H395" s="91" t="str">
        <f t="shared" si="15"/>
        <v xml:space="preserve"> </v>
      </c>
      <c r="I395" s="92">
        <f t="shared" si="14"/>
        <v>0</v>
      </c>
      <c r="J395" s="95"/>
      <c r="K395" s="103"/>
      <c r="L395" s="103"/>
      <c r="M395" s="103"/>
      <c r="N395" s="103"/>
      <c r="O395" s="103"/>
      <c r="P395" s="102"/>
      <c r="Q395" s="98" t="str">
        <f>IF(K395&lt;&gt;"",IF(K395/100&gt;wsp!A$10,0,ROUNDDOWN(wsp!A$8*(wsp!A$10-K395/100)^wsp!A$9,0)),"")</f>
        <v/>
      </c>
      <c r="R395" s="98" t="str">
        <f>IF(L395&lt;&gt;"",IF(L395/100&gt;wsp!C$10,0,ROUNDDOWN(wsp!C$8*(wsp!C$10-L395/100)^wsp!C$9,0)),"")</f>
        <v/>
      </c>
      <c r="S395" s="98" t="str">
        <f>IF(M395&lt;&gt;"",IF(M395/100&lt;wsp!H$10,0,ROUNDDOWN(wsp!H$8*(M395/100-wsp!H$10)^wsp!H$9,0)),"")</f>
        <v/>
      </c>
      <c r="T395" s="98" t="str">
        <f>IF(N395&lt;&gt;"",IF(N395/100&lt;wsp!J$10,0,ROUNDDOWN(wsp!J$8*(N395/100-wsp!J$10)^wsp!J$9,0)),"")</f>
        <v/>
      </c>
      <c r="U395" s="98" t="str">
        <f>IF(O395&lt;&gt;"",IF(O395&lt;wsp!O$10,0,ROUNDDOWN(wsp!O$8*(O395-wsp!O$10)^wsp!O$9,0)),"")</f>
        <v/>
      </c>
    </row>
    <row r="396" spans="1:21" x14ac:dyDescent="0.25">
      <c r="A396" s="100">
        <v>397</v>
      </c>
      <c r="B396" s="100"/>
      <c r="C396" s="100"/>
      <c r="D396" s="100"/>
      <c r="E396" s="133"/>
      <c r="F396" s="101"/>
      <c r="G396" s="101"/>
      <c r="H396" s="91" t="str">
        <f t="shared" si="15"/>
        <v xml:space="preserve"> </v>
      </c>
      <c r="I396" s="92">
        <f t="shared" si="14"/>
        <v>0</v>
      </c>
      <c r="J396" s="95"/>
      <c r="K396" s="103"/>
      <c r="L396" s="103"/>
      <c r="M396" s="103"/>
      <c r="N396" s="103"/>
      <c r="O396" s="103"/>
      <c r="P396" s="102"/>
      <c r="Q396" s="98" t="str">
        <f>IF(K396&lt;&gt;"",IF(K396/100&gt;wsp!A$10,0,ROUNDDOWN(wsp!A$8*(wsp!A$10-K396/100)^wsp!A$9,0)),"")</f>
        <v/>
      </c>
      <c r="R396" s="98" t="str">
        <f>IF(L396&lt;&gt;"",IF(L396/100&gt;wsp!C$10,0,ROUNDDOWN(wsp!C$8*(wsp!C$10-L396/100)^wsp!C$9,0)),"")</f>
        <v/>
      </c>
      <c r="S396" s="98" t="str">
        <f>IF(M396&lt;&gt;"",IF(M396/100&lt;wsp!H$10,0,ROUNDDOWN(wsp!H$8*(M396/100-wsp!H$10)^wsp!H$9,0)),"")</f>
        <v/>
      </c>
      <c r="T396" s="98" t="str">
        <f>IF(N396&lt;&gt;"",IF(N396/100&lt;wsp!J$10,0,ROUNDDOWN(wsp!J$8*(N396/100-wsp!J$10)^wsp!J$9,0)),"")</f>
        <v/>
      </c>
      <c r="U396" s="98" t="str">
        <f>IF(O396&lt;&gt;"",IF(O396&lt;wsp!O$10,0,ROUNDDOWN(wsp!O$8*(O396-wsp!O$10)^wsp!O$9,0)),"")</f>
        <v/>
      </c>
    </row>
    <row r="397" spans="1:21" x14ac:dyDescent="0.25">
      <c r="A397" s="100">
        <v>398</v>
      </c>
      <c r="B397" s="100"/>
      <c r="C397" s="100"/>
      <c r="D397" s="100"/>
      <c r="E397" s="133"/>
      <c r="F397" s="101"/>
      <c r="G397" s="101"/>
      <c r="H397" s="91" t="str">
        <f t="shared" si="15"/>
        <v xml:space="preserve"> </v>
      </c>
      <c r="I397" s="92">
        <f t="shared" si="14"/>
        <v>0</v>
      </c>
      <c r="J397" s="95"/>
      <c r="K397" s="103"/>
      <c r="L397" s="103"/>
      <c r="M397" s="103"/>
      <c r="N397" s="103"/>
      <c r="O397" s="103"/>
      <c r="P397" s="102"/>
      <c r="Q397" s="98" t="str">
        <f>IF(K397&lt;&gt;"",IF(K397/100&gt;wsp!A$10,0,ROUNDDOWN(wsp!A$8*(wsp!A$10-K397/100)^wsp!A$9,0)),"")</f>
        <v/>
      </c>
      <c r="R397" s="98" t="str">
        <f>IF(L397&lt;&gt;"",IF(L397/100&gt;wsp!C$10,0,ROUNDDOWN(wsp!C$8*(wsp!C$10-L397/100)^wsp!C$9,0)),"")</f>
        <v/>
      </c>
      <c r="S397" s="98" t="str">
        <f>IF(M397&lt;&gt;"",IF(M397/100&lt;wsp!H$10,0,ROUNDDOWN(wsp!H$8*(M397/100-wsp!H$10)^wsp!H$9,0)),"")</f>
        <v/>
      </c>
      <c r="T397" s="98" t="str">
        <f>IF(N397&lt;&gt;"",IF(N397/100&lt;wsp!J$10,0,ROUNDDOWN(wsp!J$8*(N397/100-wsp!J$10)^wsp!J$9,0)),"")</f>
        <v/>
      </c>
      <c r="U397" s="98" t="str">
        <f>IF(O397&lt;&gt;"",IF(O397&lt;wsp!O$10,0,ROUNDDOWN(wsp!O$8*(O397-wsp!O$10)^wsp!O$9,0)),"")</f>
        <v/>
      </c>
    </row>
    <row r="398" spans="1:21" x14ac:dyDescent="0.25">
      <c r="A398" s="100">
        <v>399</v>
      </c>
      <c r="B398" s="100"/>
      <c r="C398" s="100"/>
      <c r="D398" s="100"/>
      <c r="E398" s="133"/>
      <c r="F398" s="101"/>
      <c r="G398" s="101"/>
      <c r="H398" s="91" t="str">
        <f t="shared" si="15"/>
        <v xml:space="preserve"> </v>
      </c>
      <c r="I398" s="92">
        <f t="shared" si="14"/>
        <v>0</v>
      </c>
      <c r="J398" s="95"/>
      <c r="K398" s="103"/>
      <c r="L398" s="103"/>
      <c r="M398" s="103"/>
      <c r="N398" s="103"/>
      <c r="O398" s="103"/>
      <c r="P398" s="102"/>
      <c r="Q398" s="98" t="str">
        <f>IF(K398&lt;&gt;"",IF(K398/100&gt;wsp!A$10,0,ROUNDDOWN(wsp!A$8*(wsp!A$10-K398/100)^wsp!A$9,0)),"")</f>
        <v/>
      </c>
      <c r="R398" s="98" t="str">
        <f>IF(L398&lt;&gt;"",IF(L398/100&gt;wsp!C$10,0,ROUNDDOWN(wsp!C$8*(wsp!C$10-L398/100)^wsp!C$9,0)),"")</f>
        <v/>
      </c>
      <c r="S398" s="98" t="str">
        <f>IF(M398&lt;&gt;"",IF(M398/100&lt;wsp!H$10,0,ROUNDDOWN(wsp!H$8*(M398/100-wsp!H$10)^wsp!H$9,0)),"")</f>
        <v/>
      </c>
      <c r="T398" s="98" t="str">
        <f>IF(N398&lt;&gt;"",IF(N398/100&lt;wsp!J$10,0,ROUNDDOWN(wsp!J$8*(N398/100-wsp!J$10)^wsp!J$9,0)),"")</f>
        <v/>
      </c>
      <c r="U398" s="98" t="str">
        <f>IF(O398&lt;&gt;"",IF(O398&lt;wsp!O$10,0,ROUNDDOWN(wsp!O$8*(O398-wsp!O$10)^wsp!O$9,0)),"")</f>
        <v/>
      </c>
    </row>
    <row r="399" spans="1:21" x14ac:dyDescent="0.25">
      <c r="A399" s="100">
        <v>400</v>
      </c>
      <c r="B399" s="100"/>
      <c r="C399" s="100"/>
      <c r="D399" s="100"/>
      <c r="E399" s="133"/>
      <c r="F399" s="101"/>
      <c r="G399" s="101"/>
      <c r="H399" s="91" t="str">
        <f t="shared" si="15"/>
        <v xml:space="preserve"> </v>
      </c>
      <c r="I399" s="92">
        <f t="shared" si="14"/>
        <v>0</v>
      </c>
      <c r="J399" s="95"/>
      <c r="K399" s="103"/>
      <c r="L399" s="103"/>
      <c r="M399" s="103"/>
      <c r="N399" s="103"/>
      <c r="O399" s="103"/>
      <c r="P399" s="102"/>
      <c r="Q399" s="98" t="str">
        <f>IF(K399&lt;&gt;"",IF(K399/100&gt;wsp!A$10,0,ROUNDDOWN(wsp!A$8*(wsp!A$10-K399/100)^wsp!A$9,0)),"")</f>
        <v/>
      </c>
      <c r="R399" s="98" t="str">
        <f>IF(L399&lt;&gt;"",IF(L399/100&gt;wsp!C$10,0,ROUNDDOWN(wsp!C$8*(wsp!C$10-L399/100)^wsp!C$9,0)),"")</f>
        <v/>
      </c>
      <c r="S399" s="98" t="str">
        <f>IF(M399&lt;&gt;"",IF(M399/100&lt;wsp!H$10,0,ROUNDDOWN(wsp!H$8*(M399/100-wsp!H$10)^wsp!H$9,0)),"")</f>
        <v/>
      </c>
      <c r="T399" s="98" t="str">
        <f>IF(N399&lt;&gt;"",IF(N399/100&lt;wsp!J$10,0,ROUNDDOWN(wsp!J$8*(N399/100-wsp!J$10)^wsp!J$9,0)),"")</f>
        <v/>
      </c>
      <c r="U399" s="98" t="str">
        <f>IF(O399&lt;&gt;"",IF(O399&lt;wsp!O$10,0,ROUNDDOWN(wsp!O$8*(O399-wsp!O$10)^wsp!O$9,0)),"")</f>
        <v/>
      </c>
    </row>
  </sheetData>
  <sortState xmlns:xlrd2="http://schemas.microsoft.com/office/spreadsheetml/2017/richdata2" ref="B4:U230">
    <sortCondition descending="1" ref="I4:I230"/>
  </sortState>
  <pageMargins left="0.19685039370078741" right="0.19685039370078741" top="0.19685039370078741" bottom="0.19685039370078741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AR18"/>
  <sheetViews>
    <sheetView workbookViewId="0">
      <selection activeCell="M23" sqref="M23"/>
    </sheetView>
  </sheetViews>
  <sheetFormatPr defaultColWidth="9.109375" defaultRowHeight="13.2" x14ac:dyDescent="0.25"/>
  <cols>
    <col min="1" max="2" width="10" style="17" bestFit="1" customWidth="1"/>
    <col min="3" max="3" width="11" style="17" bestFit="1" customWidth="1"/>
    <col min="4" max="5" width="12" style="17" bestFit="1" customWidth="1"/>
    <col min="6" max="6" width="10" style="17" bestFit="1" customWidth="1"/>
    <col min="7" max="7" width="13.21875" style="17" customWidth="1"/>
    <col min="8" max="8" width="10" style="17" bestFit="1" customWidth="1"/>
    <col min="9" max="9" width="10.5546875" style="17" bestFit="1" customWidth="1"/>
    <col min="10" max="10" width="10" style="17" customWidth="1"/>
    <col min="11" max="11" width="10" style="17" bestFit="1" customWidth="1"/>
    <col min="12" max="12" width="11.77734375" style="17" customWidth="1"/>
    <col min="13" max="13" width="11" style="17" bestFit="1" customWidth="1"/>
    <col min="14" max="14" width="11.44140625" style="17" customWidth="1"/>
    <col min="15" max="15" width="10.5546875" style="17" bestFit="1" customWidth="1"/>
    <col min="16" max="16" width="14.77734375" style="17" bestFit="1" customWidth="1"/>
    <col min="17" max="17" width="10.5546875" style="17" bestFit="1" customWidth="1"/>
    <col min="18" max="18" width="9.5546875" style="17" bestFit="1" customWidth="1"/>
    <col min="19" max="19" width="2" style="17" bestFit="1" customWidth="1"/>
    <col min="20" max="20" width="9.5546875" style="17" bestFit="1" customWidth="1"/>
    <col min="21" max="21" width="11.5546875" style="17" bestFit="1" customWidth="1"/>
    <col min="22" max="23" width="9.5546875" style="17" bestFit="1" customWidth="1"/>
    <col min="24" max="24" width="5.5546875" style="17" bestFit="1" customWidth="1"/>
    <col min="25" max="25" width="14.77734375" style="17" bestFit="1" customWidth="1"/>
    <col min="26" max="26" width="5.77734375" style="17" bestFit="1" customWidth="1"/>
    <col min="27" max="27" width="9.5546875" style="17" bestFit="1" customWidth="1"/>
    <col min="28" max="28" width="5.77734375" style="17" bestFit="1" customWidth="1"/>
    <col min="29" max="29" width="9.5546875" style="17" bestFit="1" customWidth="1"/>
    <col min="30" max="30" width="5.77734375" style="17" bestFit="1" customWidth="1"/>
    <col min="31" max="31" width="11.5546875" style="17" bestFit="1" customWidth="1"/>
    <col min="32" max="32" width="5.77734375" style="17" bestFit="1" customWidth="1"/>
    <col min="33" max="33" width="11.5546875" style="17" bestFit="1" customWidth="1"/>
    <col min="34" max="34" width="6.109375" style="17" bestFit="1" customWidth="1"/>
    <col min="35" max="35" width="10.5546875" style="17" bestFit="1" customWidth="1"/>
    <col min="36" max="36" width="6.109375" style="17" bestFit="1" customWidth="1"/>
    <col min="37" max="37" width="10.5546875" style="17" bestFit="1" customWidth="1"/>
    <col min="38" max="38" width="8.109375" style="17" bestFit="1" customWidth="1"/>
    <col min="39" max="39" width="3" style="17" bestFit="1" customWidth="1"/>
    <col min="40" max="40" width="6" style="17" bestFit="1" customWidth="1"/>
    <col min="41" max="41" width="11.5546875" style="17" bestFit="1" customWidth="1"/>
    <col min="42" max="42" width="7.109375" style="17" bestFit="1" customWidth="1"/>
    <col min="43" max="43" width="9.5546875" style="17" bestFit="1" customWidth="1"/>
    <col min="44" max="44" width="6.77734375" style="17" bestFit="1" customWidth="1"/>
    <col min="45" max="45" width="10.5546875" style="17" bestFit="1" customWidth="1"/>
    <col min="46" max="46" width="6" style="17" bestFit="1" customWidth="1"/>
    <col min="47" max="47" width="9.5546875" style="17" bestFit="1" customWidth="1"/>
    <col min="48" max="48" width="5.5546875" style="17" bestFit="1" customWidth="1"/>
    <col min="49" max="49" width="9.5546875" style="17" bestFit="1" customWidth="1"/>
    <col min="50" max="50" width="5.5546875" style="17" bestFit="1" customWidth="1"/>
    <col min="51" max="51" width="9.5546875" style="17" bestFit="1" customWidth="1"/>
    <col min="52" max="52" width="5.5546875" style="17" bestFit="1" customWidth="1"/>
    <col min="53" max="53" width="9.5546875" style="17" bestFit="1" customWidth="1"/>
    <col min="54" max="54" width="8.21875" style="17" bestFit="1" customWidth="1"/>
    <col min="55" max="55" width="9.5546875" style="17" bestFit="1" customWidth="1"/>
    <col min="56" max="56" width="5.5546875" style="17" bestFit="1" customWidth="1"/>
    <col min="57" max="57" width="10.5546875" style="17" bestFit="1" customWidth="1"/>
    <col min="58" max="58" width="4" style="17" bestFit="1" customWidth="1"/>
    <col min="59" max="16384" width="9.109375" style="17"/>
  </cols>
  <sheetData>
    <row r="1" spans="1:44" s="13" customFormat="1" x14ac:dyDescent="0.25">
      <c r="A1" s="35" t="s">
        <v>3976</v>
      </c>
      <c r="B1" s="36">
        <v>100</v>
      </c>
      <c r="C1" s="36">
        <v>300</v>
      </c>
      <c r="D1" s="36">
        <v>600</v>
      </c>
      <c r="E1" s="36">
        <v>1000</v>
      </c>
      <c r="F1" s="36" t="s">
        <v>3635</v>
      </c>
      <c r="G1" s="36" t="s">
        <v>1671</v>
      </c>
      <c r="H1" s="36" t="s">
        <v>3622</v>
      </c>
      <c r="I1" s="36" t="s">
        <v>3624</v>
      </c>
      <c r="J1" s="36" t="s">
        <v>3627</v>
      </c>
      <c r="K1" s="36" t="s">
        <v>3628</v>
      </c>
      <c r="L1" s="36" t="s">
        <v>3625</v>
      </c>
      <c r="M1" s="36" t="s">
        <v>3626</v>
      </c>
      <c r="N1" s="36" t="s">
        <v>3623</v>
      </c>
      <c r="O1" s="36" t="s">
        <v>3621</v>
      </c>
      <c r="P1" s="36" t="s">
        <v>3981</v>
      </c>
    </row>
    <row r="2" spans="1:44" x14ac:dyDescent="0.25">
      <c r="A2" s="17">
        <v>11.242393</v>
      </c>
      <c r="B2" s="34">
        <v>3.161041</v>
      </c>
      <c r="C2" s="17">
        <v>0.64436367000000006</v>
      </c>
      <c r="D2" s="17">
        <v>1.3532639000000001E-2</v>
      </c>
      <c r="E2" s="34">
        <v>2.1409272E-3</v>
      </c>
      <c r="F2" s="17">
        <v>2.0249383999999999</v>
      </c>
      <c r="G2" s="17">
        <v>3.2782579140013902E-2</v>
      </c>
      <c r="H2" s="17">
        <v>187.33848</v>
      </c>
      <c r="I2" s="52">
        <v>110.02692999999999</v>
      </c>
      <c r="J2" s="17">
        <v>32.577728999999998</v>
      </c>
      <c r="K2" s="17">
        <v>14.302667</v>
      </c>
      <c r="L2" s="17">
        <v>9.707811382354107</v>
      </c>
      <c r="M2" s="17">
        <v>8.9722583295726128</v>
      </c>
      <c r="N2" s="15">
        <v>6.7391975898035357</v>
      </c>
      <c r="O2" s="17">
        <v>1.0721247</v>
      </c>
      <c r="P2" s="58">
        <v>1.8238062E-5</v>
      </c>
    </row>
    <row r="3" spans="1:44" x14ac:dyDescent="0.25">
      <c r="A3" s="17">
        <v>1.9904634999999999</v>
      </c>
      <c r="B3" s="34">
        <v>1.9670048</v>
      </c>
      <c r="C3" s="17">
        <v>1.8090936</v>
      </c>
      <c r="D3" s="17">
        <v>2.1996894</v>
      </c>
      <c r="E3" s="34">
        <v>2.1832056999999998</v>
      </c>
      <c r="F3" s="17">
        <v>1.8601695</v>
      </c>
      <c r="G3" s="17">
        <v>2.4400959940634399</v>
      </c>
      <c r="H3" s="17">
        <v>1.1647483999999999</v>
      </c>
      <c r="I3" s="52">
        <v>0.51282791999999999</v>
      </c>
      <c r="J3" s="17">
        <v>1.3666035999999999</v>
      </c>
      <c r="K3" s="17">
        <v>1.0070041999999999</v>
      </c>
      <c r="L3" s="17">
        <v>0.78463883878554652</v>
      </c>
      <c r="M3" s="17">
        <v>0.76670587226920428</v>
      </c>
      <c r="N3" s="57">
        <v>0.88553981854741992</v>
      </c>
      <c r="O3" s="17">
        <v>1.2275239</v>
      </c>
      <c r="P3" s="34">
        <v>2.2425068000000001</v>
      </c>
    </row>
    <row r="4" spans="1:44" x14ac:dyDescent="0.25">
      <c r="A4" s="59">
        <v>11.9</v>
      </c>
      <c r="B4" s="34">
        <v>20</v>
      </c>
      <c r="C4" s="17">
        <v>63</v>
      </c>
      <c r="D4" s="17">
        <v>168</v>
      </c>
      <c r="E4" s="34">
        <v>350</v>
      </c>
      <c r="F4" s="17">
        <v>23</v>
      </c>
      <c r="G4" s="17">
        <v>64</v>
      </c>
      <c r="H4" s="17">
        <v>0.75</v>
      </c>
      <c r="I4" s="52">
        <v>0.97</v>
      </c>
      <c r="J4" s="17">
        <v>2.2999999999999998</v>
      </c>
      <c r="K4" s="17">
        <v>2</v>
      </c>
      <c r="L4" s="17">
        <v>3</v>
      </c>
      <c r="M4" s="17">
        <v>5</v>
      </c>
      <c r="N4" s="17">
        <v>4</v>
      </c>
      <c r="O4" s="17">
        <v>6</v>
      </c>
      <c r="P4" s="34">
        <v>2200</v>
      </c>
    </row>
    <row r="7" spans="1:44" s="13" customFormat="1" x14ac:dyDescent="0.25">
      <c r="A7" s="35" t="s">
        <v>3980</v>
      </c>
      <c r="B7" s="36">
        <v>100</v>
      </c>
      <c r="C7" s="36">
        <v>300</v>
      </c>
      <c r="D7" s="36">
        <v>600</v>
      </c>
      <c r="E7" s="36">
        <v>1000</v>
      </c>
      <c r="F7" s="36" t="s">
        <v>1670</v>
      </c>
      <c r="G7" s="36" t="s">
        <v>1671</v>
      </c>
      <c r="H7" s="36" t="s">
        <v>3622</v>
      </c>
      <c r="I7" s="36" t="s">
        <v>3624</v>
      </c>
      <c r="J7" s="36" t="s">
        <v>3627</v>
      </c>
      <c r="K7" s="36" t="s">
        <v>3628</v>
      </c>
      <c r="L7" s="36" t="s">
        <v>3625</v>
      </c>
      <c r="M7" s="36" t="s">
        <v>3626</v>
      </c>
      <c r="N7" s="36" t="s">
        <v>3623</v>
      </c>
      <c r="O7" s="36" t="s">
        <v>3621</v>
      </c>
      <c r="P7" s="36" t="s">
        <v>3982</v>
      </c>
    </row>
    <row r="8" spans="1:44" s="16" customFormat="1" ht="12" customHeight="1" x14ac:dyDescent="0.25">
      <c r="A8" s="37">
        <v>12.223086</v>
      </c>
      <c r="B8" s="38">
        <v>4.0891488000000003</v>
      </c>
      <c r="C8" s="39">
        <v>0.39060233999999999</v>
      </c>
      <c r="D8" s="40">
        <v>3.477947E-2</v>
      </c>
      <c r="E8" s="41">
        <v>3.2508704E-4</v>
      </c>
      <c r="F8" s="38">
        <v>1.6186204</v>
      </c>
      <c r="G8" s="49">
        <v>1.0579865000000001E-2</v>
      </c>
      <c r="H8" s="42">
        <v>145.22198</v>
      </c>
      <c r="I8" s="43">
        <v>88.114140000000006</v>
      </c>
      <c r="J8" s="37">
        <v>20.859022</v>
      </c>
      <c r="K8" s="44">
        <v>12.318789000000001</v>
      </c>
      <c r="L8" s="45">
        <v>2.8887868999999999</v>
      </c>
      <c r="M8" s="45">
        <v>2.8683714999999999</v>
      </c>
      <c r="N8" s="45">
        <v>2.9641498999999998</v>
      </c>
      <c r="O8" s="46">
        <v>0.76177644</v>
      </c>
      <c r="P8" s="39">
        <v>2.7886712000000001E-2</v>
      </c>
      <c r="Q8" s="15"/>
      <c r="S8" s="15"/>
      <c r="U8" s="15"/>
      <c r="W8" s="15"/>
    </row>
    <row r="9" spans="1:44" s="16" customFormat="1" ht="12" customHeight="1" x14ac:dyDescent="0.25">
      <c r="A9" s="38">
        <v>1.9061554999999999</v>
      </c>
      <c r="B9" s="38">
        <v>1.9627317</v>
      </c>
      <c r="C9" s="39">
        <v>1.9261998</v>
      </c>
      <c r="D9" s="16">
        <v>2.0131557999999998</v>
      </c>
      <c r="E9" s="38">
        <v>2.6554912000000002</v>
      </c>
      <c r="F9" s="39">
        <v>1.7890729999999999</v>
      </c>
      <c r="G9" s="17">
        <v>2.8860356</v>
      </c>
      <c r="H9" s="38">
        <v>1.2022976999999999</v>
      </c>
      <c r="I9" s="46">
        <v>0.61350484000000005</v>
      </c>
      <c r="J9" s="38">
        <v>1.4806083999999999</v>
      </c>
      <c r="K9" s="45">
        <v>1.0295075</v>
      </c>
      <c r="L9" s="45">
        <v>1.0301632999999999</v>
      </c>
      <c r="M9" s="45">
        <v>1.0293136000000001</v>
      </c>
      <c r="N9" s="45">
        <v>1.0214475000000001</v>
      </c>
      <c r="O9" s="45">
        <v>1.2130293999999999</v>
      </c>
      <c r="P9" s="39">
        <v>1.2148287</v>
      </c>
      <c r="Q9" s="15"/>
      <c r="S9" s="15"/>
      <c r="U9" s="15"/>
      <c r="W9" s="15"/>
    </row>
    <row r="10" spans="1:44" s="16" customFormat="1" ht="12" customHeight="1" x14ac:dyDescent="0.25">
      <c r="A10" s="47">
        <v>11.2</v>
      </c>
      <c r="B10" s="48">
        <v>18</v>
      </c>
      <c r="C10" s="48">
        <v>60</v>
      </c>
      <c r="D10" s="16">
        <v>153</v>
      </c>
      <c r="E10" s="49">
        <v>300</v>
      </c>
      <c r="F10" s="49">
        <v>29</v>
      </c>
      <c r="G10" s="49">
        <v>56</v>
      </c>
      <c r="H10" s="50">
        <v>0.75</v>
      </c>
      <c r="I10" s="51">
        <v>1</v>
      </c>
      <c r="J10" s="49">
        <v>2.5</v>
      </c>
      <c r="K10" s="49">
        <v>2</v>
      </c>
      <c r="L10" s="52">
        <v>3</v>
      </c>
      <c r="M10" s="49">
        <v>4</v>
      </c>
      <c r="N10" s="52">
        <v>5</v>
      </c>
      <c r="O10" s="52">
        <v>10</v>
      </c>
      <c r="P10" s="49">
        <v>2800</v>
      </c>
      <c r="Q10" s="15"/>
      <c r="S10" s="15"/>
      <c r="U10" s="15"/>
      <c r="W10" s="15"/>
    </row>
    <row r="11" spans="1:44" s="16" customFormat="1" ht="12" customHeight="1" x14ac:dyDescent="0.25">
      <c r="A11" s="53"/>
      <c r="B11" s="54"/>
      <c r="C11" s="55"/>
      <c r="E11" s="15"/>
      <c r="F11" s="49"/>
      <c r="G11" s="15"/>
      <c r="H11" s="15"/>
      <c r="I11" s="17"/>
      <c r="J11" s="17"/>
      <c r="K11" s="17"/>
      <c r="L11" s="17"/>
      <c r="M11" s="17"/>
      <c r="N11" s="49"/>
      <c r="O11" s="49"/>
      <c r="P11" s="15"/>
      <c r="Q11" s="15"/>
      <c r="R11" s="15"/>
      <c r="S11" s="15"/>
      <c r="T11" s="15"/>
      <c r="U11" s="15"/>
      <c r="W11" s="15"/>
    </row>
    <row r="12" spans="1:44" s="16" customFormat="1" ht="12" customHeight="1" x14ac:dyDescent="0.25">
      <c r="A12" s="56"/>
      <c r="B12" s="54"/>
      <c r="C12" s="53"/>
      <c r="D12" s="15"/>
      <c r="E12" s="53"/>
      <c r="F12" s="15"/>
      <c r="G12" s="15"/>
      <c r="H12" s="15"/>
      <c r="I12" s="15"/>
      <c r="J12" s="15"/>
      <c r="K12" s="15"/>
      <c r="L12" s="15"/>
      <c r="M12" s="15"/>
      <c r="N12" s="15"/>
      <c r="O12" s="17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49"/>
      <c r="AB12" s="15"/>
      <c r="AC12" s="49"/>
    </row>
    <row r="13" spans="1:44" s="16" customFormat="1" ht="12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P13" s="15"/>
      <c r="Q13" s="15"/>
      <c r="R13" s="15"/>
      <c r="S13" s="15"/>
      <c r="T13" s="15"/>
      <c r="U13" s="15"/>
      <c r="V13" s="49"/>
      <c r="W13" s="15"/>
      <c r="X13" s="49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49"/>
      <c r="AQ13" s="15"/>
      <c r="AR13" s="49"/>
    </row>
    <row r="14" spans="1:44" s="13" customForma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8" spans="1:6" x14ac:dyDescent="0.25">
      <c r="A18" s="53"/>
      <c r="C18" s="55"/>
      <c r="F18" s="49"/>
    </row>
  </sheetData>
  <sheetProtection password="A7BF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6</vt:i4>
      </vt:variant>
    </vt:vector>
  </HeadingPairs>
  <TitlesOfParts>
    <vt:vector size="12" baseType="lpstr">
      <vt:lpstr>Chłopcy</vt:lpstr>
      <vt:lpstr>Dziew</vt:lpstr>
      <vt:lpstr>Opis</vt:lpstr>
      <vt:lpstr>K2-bój-dzieci</vt:lpstr>
      <vt:lpstr>M2-bój-dzieci</vt:lpstr>
      <vt:lpstr>wsp</vt:lpstr>
      <vt:lpstr>Chłopcy!Obszar_wydruku</vt:lpstr>
      <vt:lpstr>Dziew!Obszar_wydruku</vt:lpstr>
      <vt:lpstr>Chłopcy!Tytuły_wydruku</vt:lpstr>
      <vt:lpstr>Dziew!Tytuły_wydruku</vt:lpstr>
      <vt:lpstr>'K2-bój-dzieci'!Tytuły_wydruku</vt:lpstr>
      <vt:lpstr>'M2-bój-dzieci'!Tytuły_wydruku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Bażko</dc:creator>
  <cp:lastModifiedBy>Agnieszka Maluśkiewicz</cp:lastModifiedBy>
  <cp:lastPrinted>2018-07-16T23:01:57Z</cp:lastPrinted>
  <dcterms:created xsi:type="dcterms:W3CDTF">2000-09-11T23:41:46Z</dcterms:created>
  <dcterms:modified xsi:type="dcterms:W3CDTF">2022-09-19T10:11:06Z</dcterms:modified>
</cp:coreProperties>
</file>