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u\OneDrive\Pulpit\WZLA\ZJAZD\2025 Zjazd zatwierdzający bilans\"/>
    </mc:Choice>
  </mc:AlternateContent>
  <xr:revisionPtr revIDLastSave="0" documentId="8_{5C7424B0-B151-4079-AD82-B6CBB88937C3}" xr6:coauthVersionLast="47" xr6:coauthVersionMax="47" xr10:uidLastSave="{00000000-0000-0000-0000-000000000000}"/>
  <bookViews>
    <workbookView xWindow="-108" yWindow="-108" windowWidth="23256" windowHeight="12456" xr2:uid="{A00E2D0F-5F14-490F-8660-A549F3C8CB8C}"/>
  </bookViews>
  <sheets>
    <sheet name="Podział mandató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J52" i="1"/>
  <c r="J50" i="1"/>
  <c r="J49" i="1"/>
  <c r="G13" i="1"/>
  <c r="G15" i="1"/>
  <c r="G16" i="1"/>
  <c r="G17" i="1"/>
  <c r="G21" i="1"/>
  <c r="G19" i="1"/>
  <c r="G20" i="1"/>
  <c r="G18" i="1"/>
  <c r="G23" i="1"/>
  <c r="G24" i="1"/>
  <c r="G26" i="1"/>
  <c r="G22" i="1"/>
  <c r="G27" i="1"/>
  <c r="G25" i="1"/>
  <c r="G29" i="1"/>
  <c r="G28" i="1"/>
  <c r="G31" i="1"/>
  <c r="G30" i="1"/>
  <c r="G32" i="1"/>
  <c r="G37" i="1"/>
  <c r="G34" i="1"/>
  <c r="G33" i="1"/>
  <c r="G44" i="1"/>
  <c r="G45" i="1"/>
  <c r="G41" i="1"/>
  <c r="G39" i="1"/>
  <c r="G40" i="1"/>
  <c r="G42" i="1"/>
  <c r="G35" i="1"/>
  <c r="G36" i="1"/>
  <c r="G38" i="1"/>
  <c r="G43" i="1"/>
  <c r="G48" i="1"/>
  <c r="G47" i="1"/>
  <c r="G51" i="1"/>
  <c r="G46" i="1"/>
  <c r="G49" i="1"/>
  <c r="G52" i="1"/>
  <c r="G50" i="1"/>
  <c r="G14" i="1"/>
  <c r="J73" i="1"/>
  <c r="H53" i="1"/>
  <c r="F53" i="1"/>
  <c r="E53" i="1"/>
  <c r="D53" i="1"/>
  <c r="J46" i="1"/>
  <c r="J51" i="1"/>
  <c r="J47" i="1"/>
  <c r="J48" i="1"/>
  <c r="J43" i="1"/>
  <c r="J38" i="1"/>
  <c r="J36" i="1"/>
  <c r="J35" i="1"/>
  <c r="J42" i="1"/>
  <c r="J40" i="1"/>
  <c r="J39" i="1"/>
  <c r="J41" i="1"/>
  <c r="J44" i="1"/>
  <c r="J33" i="1"/>
  <c r="J32" i="1"/>
  <c r="J30" i="1"/>
  <c r="J31" i="1"/>
  <c r="J28" i="1"/>
  <c r="J29" i="1"/>
  <c r="J25" i="1"/>
  <c r="J27" i="1"/>
  <c r="J22" i="1"/>
  <c r="J26" i="1"/>
  <c r="J24" i="1"/>
  <c r="J23" i="1"/>
  <c r="J18" i="1"/>
  <c r="J20" i="1"/>
  <c r="J19" i="1"/>
  <c r="J21" i="1"/>
  <c r="J17" i="1"/>
  <c r="J16" i="1"/>
  <c r="J15" i="1"/>
  <c r="J13" i="1"/>
  <c r="J14" i="1"/>
  <c r="J53" i="1" l="1"/>
  <c r="J74" i="1" s="1"/>
  <c r="G53" i="1"/>
</calcChain>
</file>

<file path=xl/sharedStrings.xml><?xml version="1.0" encoding="utf-8"?>
<sst xmlns="http://schemas.openxmlformats.org/spreadsheetml/2006/main" count="114" uniqueCount="76">
  <si>
    <t>Uchwałą Zarządu z dnia 10.06.2021 został ustalony następujący klucz przyznawania mandatów:</t>
  </si>
  <si>
    <t>1. mandaty są przyznawane klubom , które spełniają wymagania statutowe tzn. mają opłąconą licencję klubową</t>
  </si>
  <si>
    <t>2. podział mandatów nastąpi wg klucza, który uwzględnia punkty zdobyte przez klub w ogólnopolskim współzawodnictwie sportu młodzieżowego w ostatnich 4 latach:</t>
  </si>
  <si>
    <t>– powyżej 600pkt. – 4 mandaty</t>
  </si>
  <si>
    <t>– 400-599pkt. – 3 mandaty</t>
  </si>
  <si>
    <t>– 100-399pkt. – 2 mandaty</t>
  </si>
  <si>
    <t>– 0-99pkt. – 1 mandat.</t>
  </si>
  <si>
    <t>Siła klubów 2020 -2023</t>
  </si>
  <si>
    <t>MIEJSCE</t>
  </si>
  <si>
    <t>KLUB</t>
  </si>
  <si>
    <t>SUMA</t>
  </si>
  <si>
    <t>mandaty punkty</t>
  </si>
  <si>
    <t>licencja 2024</t>
  </si>
  <si>
    <t>suma mandatów</t>
  </si>
  <si>
    <t>KS Stal LA, Ostrów Wlkp,</t>
  </si>
  <si>
    <t>tak</t>
  </si>
  <si>
    <t>OŚ AZS, Poznań</t>
  </si>
  <si>
    <t>MKS Juvenia, Puszczykowo</t>
  </si>
  <si>
    <t>UKS Orkan, Środa Wielkopolska</t>
  </si>
  <si>
    <t>WMLKS Nadodrze, Powodowo</t>
  </si>
  <si>
    <t>MKL, Jarocin</t>
  </si>
  <si>
    <t>LUKS Orkan, Września</t>
  </si>
  <si>
    <t>PLKS Gwda, Piła</t>
  </si>
  <si>
    <t>KS Energetyk, Poznań</t>
  </si>
  <si>
    <t>UKS 12, Kalisz</t>
  </si>
  <si>
    <t>LKS Orkan, Ostrzeszów</t>
  </si>
  <si>
    <t>UKS Achilles, Leszno</t>
  </si>
  <si>
    <t>UMKS Iskra, Wolsztyn</t>
  </si>
  <si>
    <t>KS Gwardia, Piła</t>
  </si>
  <si>
    <t>SL Olimpia, Poznań</t>
  </si>
  <si>
    <t>MUKS Kadet, Rawicz</t>
  </si>
  <si>
    <t>UKS Skoczek, Władysławów</t>
  </si>
  <si>
    <t>UKS Przełaj, Żerków</t>
  </si>
  <si>
    <t>MKS Baszta, Szamotuły</t>
  </si>
  <si>
    <t>LKLA Krokus Astromal, Leszno</t>
  </si>
  <si>
    <t>UKS Olimp, Duszniki</t>
  </si>
  <si>
    <t>nie</t>
  </si>
  <si>
    <t>KS Stal, Pleszew</t>
  </si>
  <si>
    <t>MUKS Szok, Bojanowo</t>
  </si>
  <si>
    <t>LKS Maraton, Turek</t>
  </si>
  <si>
    <t>UKS Piątka, Jarocin</t>
  </si>
  <si>
    <t>PZS Gontyniec, Chodzież</t>
  </si>
  <si>
    <t>LKS Sana, Kościan</t>
  </si>
  <si>
    <t>OKL Oborniki</t>
  </si>
  <si>
    <t>GKS Tarnovia Tarnowo Podgórne</t>
  </si>
  <si>
    <t>UKS Jedynka, Gostyń</t>
  </si>
  <si>
    <t>UKS 20 Poznań</t>
  </si>
  <si>
    <t>MKS-MOS Śrem</t>
  </si>
  <si>
    <t>UKS Sprinter Słodków</t>
  </si>
  <si>
    <t>KU AZS UAM, Poznań</t>
  </si>
  <si>
    <t>RKL Kusy, Rokietnica</t>
  </si>
  <si>
    <t>UKS Dąb, Suchy Las</t>
  </si>
  <si>
    <t>SKS Unia, Swarzędz</t>
  </si>
  <si>
    <t>UKS Sprint Przeźmierowo</t>
  </si>
  <si>
    <t>AL. Tomasza Szymkowiaka Września</t>
  </si>
  <si>
    <t>Frame Running Poland</t>
  </si>
  <si>
    <t>K.S.S. Kotwica Kórnik</t>
  </si>
  <si>
    <t xml:space="preserve">KKS Biały Orzeł Koźmin Wlkp. </t>
  </si>
  <si>
    <t>KS Krotosz Krotoszyn</t>
  </si>
  <si>
    <t>KS Poznań Athletics</t>
  </si>
  <si>
    <t>LKS Atleta Gniezno</t>
  </si>
  <si>
    <t>MKS Gniezno</t>
  </si>
  <si>
    <t>MKS Słupca</t>
  </si>
  <si>
    <t>UKS Czempiń</t>
  </si>
  <si>
    <t>UKS Czwórka Kościan</t>
  </si>
  <si>
    <t>WKS Grunwald Poznań</t>
  </si>
  <si>
    <t>SUMA:</t>
  </si>
  <si>
    <t>KAT Konin</t>
  </si>
  <si>
    <t>kacper.koszal@gmail.com</t>
  </si>
  <si>
    <t>KS Rekord Poznań</t>
  </si>
  <si>
    <t>MUKS Spartan Rokietnica</t>
  </si>
  <si>
    <t>SKF Wolsztyński Klub Biegowy</t>
  </si>
  <si>
    <t>SRR Start Poznań</t>
  </si>
  <si>
    <t>TSK Orzeł Osiek</t>
  </si>
  <si>
    <t>UKS Junior Nietążkowo</t>
  </si>
  <si>
    <t>UKS Start Rawicz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</si>
</sst>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5" borderId="1" xfId="0" applyNumberFormat="1" applyFont="1" applyFill="1" applyBorder="1" applyAlignment="1">
      <alignment horizontal="left" vertical="center"/>
    </xf>
    <xf numFmtId="2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/>
    </xf>
    <xf numFmtId="2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7" fillId="5" borderId="1" xfId="0" applyNumberFormat="1" applyFont="1" applyFill="1" applyBorder="1" applyAlignment="1">
      <alignment horizontal="left" vertical="center"/>
    </xf>
    <xf numFmtId="2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4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0790-B92B-4AF6-B62A-F91461FEB528}">
  <sheetPr>
    <pageSetUpPr fitToPage="1"/>
  </sheetPr>
  <dimension ref="A1:L74"/>
  <sheetViews>
    <sheetView tabSelected="1" zoomScale="85" zoomScaleNormal="85" workbookViewId="0">
      <selection activeCell="A10" sqref="A9:G10"/>
    </sheetView>
  </sheetViews>
  <sheetFormatPr defaultRowHeight="14.4" x14ac:dyDescent="0.3"/>
  <cols>
    <col min="1" max="1" width="12.5546875" customWidth="1"/>
    <col min="2" max="2" width="32.109375" bestFit="1" customWidth="1"/>
    <col min="3" max="3" width="9.6640625" style="2" customWidth="1"/>
    <col min="4" max="4" width="7.44140625" style="2" bestFit="1" customWidth="1"/>
    <col min="5" max="7" width="8.88671875" style="2"/>
    <col min="10" max="10" width="10.77734375" customWidth="1"/>
    <col min="12" max="12" width="8.88671875" style="3"/>
  </cols>
  <sheetData>
    <row r="1" spans="1:10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3">
      <c r="A2" s="1"/>
    </row>
    <row r="3" spans="1:10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8.8" customHeight="1" x14ac:dyDescent="0.3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x14ac:dyDescent="0.3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32"/>
    </row>
    <row r="7" spans="1:10" x14ac:dyDescent="0.3">
      <c r="A7" s="32" t="s">
        <v>5</v>
      </c>
      <c r="B7" s="32"/>
      <c r="C7" s="32"/>
      <c r="D7" s="32"/>
      <c r="E7" s="32"/>
      <c r="F7" s="32"/>
      <c r="G7" s="32"/>
      <c r="H7" s="32"/>
      <c r="I7" s="32"/>
      <c r="J7" s="32"/>
    </row>
    <row r="8" spans="1:10" x14ac:dyDescent="0.3">
      <c r="A8" s="32" t="s">
        <v>6</v>
      </c>
      <c r="B8" s="32"/>
      <c r="C8" s="32"/>
      <c r="D8" s="32"/>
      <c r="E8" s="32"/>
      <c r="F8" s="32"/>
      <c r="G8" s="32"/>
      <c r="H8" s="32"/>
      <c r="I8" s="32"/>
      <c r="J8" s="32"/>
    </row>
    <row r="10" spans="1:10" ht="15.6" x14ac:dyDescent="0.3">
      <c r="A10" s="33" t="s">
        <v>7</v>
      </c>
      <c r="B10" s="33"/>
      <c r="C10" s="33"/>
      <c r="D10" s="33"/>
      <c r="E10" s="33"/>
      <c r="F10" s="33"/>
      <c r="G10" s="33"/>
      <c r="H10" s="2"/>
      <c r="I10" s="3"/>
      <c r="J10" s="2"/>
    </row>
    <row r="11" spans="1:10" x14ac:dyDescent="0.3">
      <c r="A11" s="34" t="s">
        <v>8</v>
      </c>
      <c r="B11" s="34" t="s">
        <v>9</v>
      </c>
      <c r="C11" s="38">
        <v>2024</v>
      </c>
      <c r="D11" s="34">
        <v>2023</v>
      </c>
      <c r="E11" s="34">
        <v>2022</v>
      </c>
      <c r="F11" s="34">
        <v>2021</v>
      </c>
      <c r="G11" s="35" t="s">
        <v>10</v>
      </c>
      <c r="H11" s="31" t="s">
        <v>11</v>
      </c>
      <c r="I11" s="31" t="s">
        <v>12</v>
      </c>
      <c r="J11" s="31" t="s">
        <v>13</v>
      </c>
    </row>
    <row r="12" spans="1:10" x14ac:dyDescent="0.3">
      <c r="A12" s="34"/>
      <c r="B12" s="34"/>
      <c r="C12" s="39"/>
      <c r="D12" s="34"/>
      <c r="E12" s="34"/>
      <c r="F12" s="34"/>
      <c r="G12" s="35"/>
      <c r="H12" s="31"/>
      <c r="I12" s="31"/>
      <c r="J12" s="31"/>
    </row>
    <row r="13" spans="1:10" x14ac:dyDescent="0.3">
      <c r="A13" s="4">
        <v>1</v>
      </c>
      <c r="B13" s="5" t="s">
        <v>16</v>
      </c>
      <c r="C13" s="9">
        <v>485.75</v>
      </c>
      <c r="D13" s="6">
        <v>341.5</v>
      </c>
      <c r="E13" s="7">
        <v>266</v>
      </c>
      <c r="F13" s="7">
        <v>207.25</v>
      </c>
      <c r="G13" s="8">
        <f>SUM(C13:F13)</f>
        <v>1300.5</v>
      </c>
      <c r="H13" s="10">
        <v>4</v>
      </c>
      <c r="I13" s="9" t="s">
        <v>15</v>
      </c>
      <c r="J13" s="10">
        <f>SUM(H13:I13)</f>
        <v>4</v>
      </c>
    </row>
    <row r="14" spans="1:10" x14ac:dyDescent="0.3">
      <c r="A14" s="4">
        <v>2</v>
      </c>
      <c r="B14" s="5" t="s">
        <v>14</v>
      </c>
      <c r="C14" s="9">
        <v>358.5</v>
      </c>
      <c r="D14" s="6">
        <v>286.45999999999998</v>
      </c>
      <c r="E14" s="7">
        <v>356.5</v>
      </c>
      <c r="F14" s="7">
        <v>254.88</v>
      </c>
      <c r="G14" s="8">
        <f>SUM(C14:F14)</f>
        <v>1256.3400000000001</v>
      </c>
      <c r="H14" s="9">
        <v>4</v>
      </c>
      <c r="I14" s="9" t="s">
        <v>15</v>
      </c>
      <c r="J14" s="10">
        <f>SUM(H14:I14)</f>
        <v>4</v>
      </c>
    </row>
    <row r="15" spans="1:10" x14ac:dyDescent="0.3">
      <c r="A15" s="4">
        <v>3</v>
      </c>
      <c r="B15" s="5" t="s">
        <v>17</v>
      </c>
      <c r="C15" s="9">
        <v>95.88</v>
      </c>
      <c r="D15" s="6">
        <v>140.13</v>
      </c>
      <c r="E15" s="7">
        <v>189</v>
      </c>
      <c r="F15" s="7">
        <v>124.5</v>
      </c>
      <c r="G15" s="8">
        <f>SUM(C15:F15)</f>
        <v>549.51</v>
      </c>
      <c r="H15" s="10">
        <v>3</v>
      </c>
      <c r="I15" s="9" t="s">
        <v>15</v>
      </c>
      <c r="J15" s="10">
        <f>SUM(H15:I15)</f>
        <v>3</v>
      </c>
    </row>
    <row r="16" spans="1:10" x14ac:dyDescent="0.3">
      <c r="A16" s="4">
        <v>4</v>
      </c>
      <c r="B16" s="5" t="s">
        <v>18</v>
      </c>
      <c r="C16" s="9">
        <v>109.13</v>
      </c>
      <c r="D16" s="6">
        <v>102.63</v>
      </c>
      <c r="E16" s="7">
        <v>144.16</v>
      </c>
      <c r="F16" s="7">
        <v>141.25</v>
      </c>
      <c r="G16" s="8">
        <f>SUM(C16:F16)</f>
        <v>497.16999999999996</v>
      </c>
      <c r="H16" s="10">
        <v>3</v>
      </c>
      <c r="I16" s="9" t="s">
        <v>15</v>
      </c>
      <c r="J16" s="10">
        <f>SUM(H16:I16)</f>
        <v>3</v>
      </c>
    </row>
    <row r="17" spans="1:10" x14ac:dyDescent="0.3">
      <c r="A17" s="4">
        <v>5</v>
      </c>
      <c r="B17" s="5" t="s">
        <v>19</v>
      </c>
      <c r="C17" s="40">
        <v>100</v>
      </c>
      <c r="D17" s="6">
        <v>116.25</v>
      </c>
      <c r="E17" s="7">
        <v>123</v>
      </c>
      <c r="F17" s="7">
        <v>145</v>
      </c>
      <c r="G17" s="8">
        <f>SUM(C17:F17)</f>
        <v>484.25</v>
      </c>
      <c r="H17" s="10">
        <v>3</v>
      </c>
      <c r="I17" s="9" t="s">
        <v>15</v>
      </c>
      <c r="J17" s="10">
        <f>SUM(H17:I17)</f>
        <v>3</v>
      </c>
    </row>
    <row r="18" spans="1:10" x14ac:dyDescent="0.3">
      <c r="A18" s="4">
        <v>6</v>
      </c>
      <c r="B18" s="5" t="s">
        <v>23</v>
      </c>
      <c r="C18" s="9">
        <v>141.5</v>
      </c>
      <c r="D18" s="6">
        <v>96.5</v>
      </c>
      <c r="E18" s="7">
        <v>118</v>
      </c>
      <c r="F18" s="7">
        <v>80</v>
      </c>
      <c r="G18" s="8">
        <f>SUM(C18:F18)</f>
        <v>436</v>
      </c>
      <c r="H18" s="10">
        <v>3</v>
      </c>
      <c r="I18" s="9" t="s">
        <v>15</v>
      </c>
      <c r="J18" s="10">
        <f>SUM(H18:I18)</f>
        <v>3</v>
      </c>
    </row>
    <row r="19" spans="1:10" x14ac:dyDescent="0.3">
      <c r="A19" s="4">
        <v>7</v>
      </c>
      <c r="B19" s="5" t="s">
        <v>21</v>
      </c>
      <c r="C19" s="40">
        <v>111</v>
      </c>
      <c r="D19" s="6">
        <v>68.38</v>
      </c>
      <c r="E19" s="7">
        <v>71.75</v>
      </c>
      <c r="F19" s="7">
        <v>135.5</v>
      </c>
      <c r="G19" s="8">
        <f>SUM(C19:F19)</f>
        <v>386.63</v>
      </c>
      <c r="H19" s="10">
        <v>2</v>
      </c>
      <c r="I19" s="9" t="s">
        <v>15</v>
      </c>
      <c r="J19" s="10">
        <f>SUM(H19:I19)</f>
        <v>2</v>
      </c>
    </row>
    <row r="20" spans="1:10" x14ac:dyDescent="0.3">
      <c r="A20" s="4">
        <v>8</v>
      </c>
      <c r="B20" s="5" t="s">
        <v>22</v>
      </c>
      <c r="C20" s="40">
        <v>55</v>
      </c>
      <c r="D20" s="6">
        <v>118</v>
      </c>
      <c r="E20" s="7">
        <v>89.41</v>
      </c>
      <c r="F20" s="7">
        <v>96</v>
      </c>
      <c r="G20" s="8">
        <f>SUM(C20:F20)</f>
        <v>358.40999999999997</v>
      </c>
      <c r="H20" s="10">
        <v>2</v>
      </c>
      <c r="I20" s="9" t="s">
        <v>15</v>
      </c>
      <c r="J20" s="10">
        <f>SUM(H20:I20)</f>
        <v>2</v>
      </c>
    </row>
    <row r="21" spans="1:10" x14ac:dyDescent="0.3">
      <c r="A21" s="4">
        <v>9</v>
      </c>
      <c r="B21" s="5" t="s">
        <v>20</v>
      </c>
      <c r="C21" s="40">
        <v>32</v>
      </c>
      <c r="D21" s="6">
        <v>102.13</v>
      </c>
      <c r="E21" s="7">
        <v>96.84</v>
      </c>
      <c r="F21" s="7">
        <v>111</v>
      </c>
      <c r="G21" s="8">
        <f>SUM(C21:F21)</f>
        <v>341.97</v>
      </c>
      <c r="H21" s="10">
        <v>2</v>
      </c>
      <c r="I21" s="9" t="s">
        <v>15</v>
      </c>
      <c r="J21" s="10">
        <f>SUM(H21:I21)</f>
        <v>2</v>
      </c>
    </row>
    <row r="22" spans="1:10" x14ac:dyDescent="0.3">
      <c r="A22" s="4">
        <v>10</v>
      </c>
      <c r="B22" s="5" t="s">
        <v>27</v>
      </c>
      <c r="C22" s="9">
        <v>95.63</v>
      </c>
      <c r="D22" s="6">
        <v>81.42</v>
      </c>
      <c r="E22" s="7">
        <v>98</v>
      </c>
      <c r="F22" s="7">
        <v>50.5</v>
      </c>
      <c r="G22" s="8">
        <f>SUM(C22:F22)</f>
        <v>325.55</v>
      </c>
      <c r="H22" s="10">
        <v>2</v>
      </c>
      <c r="I22" s="9" t="s">
        <v>15</v>
      </c>
      <c r="J22" s="10">
        <f>SUM(H22:I22)</f>
        <v>2</v>
      </c>
    </row>
    <row r="23" spans="1:10" x14ac:dyDescent="0.3">
      <c r="A23" s="4">
        <v>11</v>
      </c>
      <c r="B23" s="5" t="s">
        <v>24</v>
      </c>
      <c r="C23" s="9">
        <v>78</v>
      </c>
      <c r="D23" s="6">
        <v>68.5</v>
      </c>
      <c r="E23" s="7">
        <v>89.5</v>
      </c>
      <c r="F23" s="7">
        <v>88.5</v>
      </c>
      <c r="G23" s="8">
        <f>SUM(C23:F23)</f>
        <v>324.5</v>
      </c>
      <c r="H23" s="10">
        <v>2</v>
      </c>
      <c r="I23" s="9" t="s">
        <v>15</v>
      </c>
      <c r="J23" s="10">
        <f>SUM(H23:I23)</f>
        <v>2</v>
      </c>
    </row>
    <row r="24" spans="1:10" x14ac:dyDescent="0.3">
      <c r="A24" s="4">
        <v>12</v>
      </c>
      <c r="B24" s="5" t="s">
        <v>25</v>
      </c>
      <c r="C24" s="9">
        <v>81.5</v>
      </c>
      <c r="D24" s="6">
        <v>66</v>
      </c>
      <c r="E24" s="7">
        <v>60</v>
      </c>
      <c r="F24" s="7">
        <v>85.75</v>
      </c>
      <c r="G24" s="8">
        <f>SUM(C24:F24)</f>
        <v>293.25</v>
      </c>
      <c r="H24" s="10">
        <v>2</v>
      </c>
      <c r="I24" s="9" t="s">
        <v>15</v>
      </c>
      <c r="J24" s="10">
        <f>SUM(H24:I24)</f>
        <v>2</v>
      </c>
    </row>
    <row r="25" spans="1:10" x14ac:dyDescent="0.3">
      <c r="A25" s="4">
        <v>13</v>
      </c>
      <c r="B25" s="11" t="s">
        <v>29</v>
      </c>
      <c r="C25" s="9">
        <v>99.5</v>
      </c>
      <c r="D25" s="12">
        <v>69.2</v>
      </c>
      <c r="E25" s="13">
        <v>68</v>
      </c>
      <c r="F25" s="13">
        <v>56</v>
      </c>
      <c r="G25" s="8">
        <f>SUM(C25:F25)</f>
        <v>292.7</v>
      </c>
      <c r="H25" s="10">
        <v>2</v>
      </c>
      <c r="I25" s="9" t="s">
        <v>15</v>
      </c>
      <c r="J25" s="10">
        <f>SUM(H25:I25)</f>
        <v>2</v>
      </c>
    </row>
    <row r="26" spans="1:10" x14ac:dyDescent="0.3">
      <c r="A26" s="4">
        <v>14</v>
      </c>
      <c r="B26" s="5" t="s">
        <v>26</v>
      </c>
      <c r="C26" s="9">
        <v>78.75</v>
      </c>
      <c r="D26" s="6">
        <v>67</v>
      </c>
      <c r="E26" s="7">
        <v>62</v>
      </c>
      <c r="F26" s="7">
        <v>73.5</v>
      </c>
      <c r="G26" s="8">
        <f>SUM(C26:F26)</f>
        <v>281.25</v>
      </c>
      <c r="H26" s="10">
        <v>2</v>
      </c>
      <c r="I26" s="9" t="s">
        <v>15</v>
      </c>
      <c r="J26" s="10">
        <f>SUM(H26:I26)</f>
        <v>2</v>
      </c>
    </row>
    <row r="27" spans="1:10" x14ac:dyDescent="0.3">
      <c r="A27" s="4">
        <v>15</v>
      </c>
      <c r="B27" s="5" t="s">
        <v>28</v>
      </c>
      <c r="C27" s="9">
        <v>35.75</v>
      </c>
      <c r="D27" s="6">
        <v>34</v>
      </c>
      <c r="E27" s="7">
        <v>37.67</v>
      </c>
      <c r="F27" s="7">
        <v>96</v>
      </c>
      <c r="G27" s="8">
        <f>SUM(C27:F27)</f>
        <v>203.42000000000002</v>
      </c>
      <c r="H27" s="10">
        <v>2</v>
      </c>
      <c r="I27" s="9" t="s">
        <v>15</v>
      </c>
      <c r="J27" s="10">
        <f>SUM(H27:I27)</f>
        <v>2</v>
      </c>
    </row>
    <row r="28" spans="1:10" x14ac:dyDescent="0.3">
      <c r="A28" s="4">
        <v>16</v>
      </c>
      <c r="B28" s="11" t="s">
        <v>31</v>
      </c>
      <c r="C28" s="9">
        <v>42.63</v>
      </c>
      <c r="D28" s="12">
        <v>59</v>
      </c>
      <c r="E28" s="13">
        <v>23</v>
      </c>
      <c r="F28" s="13">
        <v>28.5</v>
      </c>
      <c r="G28" s="8">
        <f>SUM(C28:F28)</f>
        <v>153.13</v>
      </c>
      <c r="H28" s="10">
        <v>2</v>
      </c>
      <c r="I28" s="9" t="s">
        <v>15</v>
      </c>
      <c r="J28" s="10">
        <f>SUM(H28:I28)</f>
        <v>2</v>
      </c>
    </row>
    <row r="29" spans="1:10" x14ac:dyDescent="0.3">
      <c r="A29" s="4">
        <v>17</v>
      </c>
      <c r="B29" s="5" t="s">
        <v>30</v>
      </c>
      <c r="C29" s="40">
        <v>46</v>
      </c>
      <c r="D29" s="6">
        <v>31</v>
      </c>
      <c r="E29" s="7">
        <v>27</v>
      </c>
      <c r="F29" s="7">
        <v>38</v>
      </c>
      <c r="G29" s="8">
        <f>SUM(C29:F29)</f>
        <v>142</v>
      </c>
      <c r="H29" s="10">
        <v>2</v>
      </c>
      <c r="I29" s="9" t="s">
        <v>15</v>
      </c>
      <c r="J29" s="10">
        <f>SUM(H29:I29)</f>
        <v>2</v>
      </c>
    </row>
    <row r="30" spans="1:10" x14ac:dyDescent="0.3">
      <c r="A30" s="4">
        <v>18</v>
      </c>
      <c r="B30" s="5" t="s">
        <v>33</v>
      </c>
      <c r="C30" s="40">
        <v>41</v>
      </c>
      <c r="D30" s="6">
        <v>37.17</v>
      </c>
      <c r="E30" s="7">
        <v>21</v>
      </c>
      <c r="F30" s="7">
        <v>24</v>
      </c>
      <c r="G30" s="8">
        <f>SUM(C30:F30)</f>
        <v>123.17</v>
      </c>
      <c r="H30" s="10">
        <v>2</v>
      </c>
      <c r="I30" s="9" t="s">
        <v>15</v>
      </c>
      <c r="J30" s="10">
        <f>SUM(H30:I30)</f>
        <v>2</v>
      </c>
    </row>
    <row r="31" spans="1:10" x14ac:dyDescent="0.3">
      <c r="A31" s="4">
        <v>19</v>
      </c>
      <c r="B31" s="5" t="s">
        <v>32</v>
      </c>
      <c r="C31" s="40">
        <v>22</v>
      </c>
      <c r="D31" s="6">
        <v>22</v>
      </c>
      <c r="E31" s="7">
        <v>30.5</v>
      </c>
      <c r="F31" s="7">
        <v>41.25</v>
      </c>
      <c r="G31" s="8">
        <f>SUM(C31:F31)</f>
        <v>115.75</v>
      </c>
      <c r="H31" s="10">
        <v>2</v>
      </c>
      <c r="I31" s="9" t="s">
        <v>15</v>
      </c>
      <c r="J31" s="10">
        <f>SUM(H31:I31)</f>
        <v>2</v>
      </c>
    </row>
    <row r="32" spans="1:10" x14ac:dyDescent="0.3">
      <c r="A32" s="4">
        <v>20</v>
      </c>
      <c r="B32" s="5" t="s">
        <v>34</v>
      </c>
      <c r="C32" s="40">
        <v>18</v>
      </c>
      <c r="D32" s="6">
        <v>16</v>
      </c>
      <c r="E32" s="7">
        <v>21</v>
      </c>
      <c r="F32" s="7">
        <v>26</v>
      </c>
      <c r="G32" s="8">
        <f>SUM(C32:F32)</f>
        <v>81</v>
      </c>
      <c r="H32" s="10">
        <v>1</v>
      </c>
      <c r="I32" s="9" t="s">
        <v>15</v>
      </c>
      <c r="J32" s="10">
        <f>SUM(H32:I32)</f>
        <v>1</v>
      </c>
    </row>
    <row r="33" spans="1:10" x14ac:dyDescent="0.3">
      <c r="A33" s="4">
        <v>21</v>
      </c>
      <c r="B33" s="11" t="s">
        <v>38</v>
      </c>
      <c r="C33" s="40">
        <v>28</v>
      </c>
      <c r="D33" s="12">
        <v>19</v>
      </c>
      <c r="E33" s="13">
        <v>11</v>
      </c>
      <c r="F33" s="13">
        <v>7</v>
      </c>
      <c r="G33" s="8">
        <f>SUM(C33:F33)</f>
        <v>65</v>
      </c>
      <c r="H33" s="10">
        <v>1</v>
      </c>
      <c r="I33" s="9" t="s">
        <v>15</v>
      </c>
      <c r="J33" s="10">
        <f>SUM(H33:I33)</f>
        <v>1</v>
      </c>
    </row>
    <row r="34" spans="1:10" x14ac:dyDescent="0.3">
      <c r="A34" s="4">
        <v>22</v>
      </c>
      <c r="B34" s="11" t="s">
        <v>37</v>
      </c>
      <c r="C34" s="9">
        <v>11.5</v>
      </c>
      <c r="D34" s="12">
        <v>16</v>
      </c>
      <c r="E34" s="13">
        <v>16</v>
      </c>
      <c r="F34" s="13">
        <v>18</v>
      </c>
      <c r="G34" s="8">
        <f>SUM(C34:F34)</f>
        <v>61.5</v>
      </c>
      <c r="H34" s="10">
        <v>1</v>
      </c>
      <c r="I34" s="14" t="s">
        <v>15</v>
      </c>
      <c r="J34" s="15">
        <v>1</v>
      </c>
    </row>
    <row r="35" spans="1:10" x14ac:dyDescent="0.3">
      <c r="A35" s="4">
        <v>23</v>
      </c>
      <c r="B35" s="11" t="s">
        <v>45</v>
      </c>
      <c r="C35" s="40">
        <v>21</v>
      </c>
      <c r="D35" s="12">
        <v>11.5</v>
      </c>
      <c r="E35" s="13">
        <v>6.5</v>
      </c>
      <c r="F35" s="13">
        <v>6</v>
      </c>
      <c r="G35" s="8">
        <f>SUM(C35:F35)</f>
        <v>45</v>
      </c>
      <c r="H35" s="10">
        <v>1</v>
      </c>
      <c r="I35" s="9" t="s">
        <v>15</v>
      </c>
      <c r="J35" s="10">
        <f>SUM(H35:I35)</f>
        <v>1</v>
      </c>
    </row>
    <row r="36" spans="1:10" x14ac:dyDescent="0.3">
      <c r="A36" s="4">
        <v>24</v>
      </c>
      <c r="B36" s="22" t="s">
        <v>46</v>
      </c>
      <c r="C36" s="9">
        <v>24.75</v>
      </c>
      <c r="D36" s="6">
        <v>9</v>
      </c>
      <c r="E36" s="7">
        <v>9</v>
      </c>
      <c r="F36" s="7">
        <v>1.5</v>
      </c>
      <c r="G36" s="8">
        <f>SUM(C36:F36)</f>
        <v>44.25</v>
      </c>
      <c r="H36" s="10">
        <v>1</v>
      </c>
      <c r="I36" s="9" t="s">
        <v>15</v>
      </c>
      <c r="J36" s="10">
        <f>SUM(H36:I36)</f>
        <v>1</v>
      </c>
    </row>
    <row r="37" spans="1:10" x14ac:dyDescent="0.3">
      <c r="A37" s="4">
        <v>25</v>
      </c>
      <c r="B37" s="5" t="s">
        <v>35</v>
      </c>
      <c r="C37" s="10">
        <v>0</v>
      </c>
      <c r="D37" s="6">
        <v>0</v>
      </c>
      <c r="E37" s="7">
        <v>17</v>
      </c>
      <c r="F37" s="7">
        <v>23</v>
      </c>
      <c r="G37" s="8">
        <f>SUM(C37:F37)</f>
        <v>40</v>
      </c>
      <c r="H37" s="10">
        <v>1</v>
      </c>
      <c r="I37" s="9" t="s">
        <v>36</v>
      </c>
      <c r="J37" s="10">
        <v>0</v>
      </c>
    </row>
    <row r="38" spans="1:10" x14ac:dyDescent="0.3">
      <c r="A38" s="4">
        <v>26</v>
      </c>
      <c r="B38" s="11" t="s">
        <v>47</v>
      </c>
      <c r="C38" s="40">
        <v>23</v>
      </c>
      <c r="D38" s="12">
        <v>9</v>
      </c>
      <c r="E38" s="13">
        <v>4</v>
      </c>
      <c r="F38" s="13">
        <v>2</v>
      </c>
      <c r="G38" s="8">
        <f>SUM(C38:F38)</f>
        <v>38</v>
      </c>
      <c r="H38" s="10">
        <v>1</v>
      </c>
      <c r="I38" s="9" t="s">
        <v>15</v>
      </c>
      <c r="J38" s="10">
        <f>SUM(H38:I38)</f>
        <v>1</v>
      </c>
    </row>
    <row r="39" spans="1:10" x14ac:dyDescent="0.3">
      <c r="A39" s="4">
        <v>27</v>
      </c>
      <c r="B39" s="11" t="s">
        <v>42</v>
      </c>
      <c r="C39" s="40">
        <v>9</v>
      </c>
      <c r="D39" s="12">
        <v>12</v>
      </c>
      <c r="E39" s="13">
        <v>9</v>
      </c>
      <c r="F39" s="13">
        <v>5</v>
      </c>
      <c r="G39" s="8">
        <f>SUM(C39:F39)</f>
        <v>35</v>
      </c>
      <c r="H39" s="10">
        <v>1</v>
      </c>
      <c r="I39" s="9" t="s">
        <v>15</v>
      </c>
      <c r="J39" s="10">
        <f>SUM(H39:I39)</f>
        <v>1</v>
      </c>
    </row>
    <row r="40" spans="1:10" x14ac:dyDescent="0.3">
      <c r="A40" s="4">
        <v>28</v>
      </c>
      <c r="B40" s="16" t="s">
        <v>43</v>
      </c>
      <c r="C40" s="40">
        <v>4</v>
      </c>
      <c r="D40" s="17">
        <v>14</v>
      </c>
      <c r="E40" s="18">
        <v>8</v>
      </c>
      <c r="F40" s="18">
        <v>5</v>
      </c>
      <c r="G40" s="8">
        <f>SUM(C40:F40)</f>
        <v>31</v>
      </c>
      <c r="H40" s="10">
        <v>1</v>
      </c>
      <c r="I40" s="9" t="s">
        <v>15</v>
      </c>
      <c r="J40" s="10">
        <f>SUM(H40:I40)</f>
        <v>1</v>
      </c>
    </row>
    <row r="41" spans="1:10" x14ac:dyDescent="0.3">
      <c r="A41" s="4">
        <v>29</v>
      </c>
      <c r="B41" s="11" t="s">
        <v>41</v>
      </c>
      <c r="C41" s="40">
        <v>4</v>
      </c>
      <c r="D41" s="12">
        <v>15</v>
      </c>
      <c r="E41" s="13">
        <v>6</v>
      </c>
      <c r="F41" s="13">
        <v>4</v>
      </c>
      <c r="G41" s="8">
        <f>SUM(C41:F41)</f>
        <v>29</v>
      </c>
      <c r="H41" s="10">
        <v>1</v>
      </c>
      <c r="I41" s="9" t="s">
        <v>15</v>
      </c>
      <c r="J41" s="10">
        <f>SUM(H41:I41)</f>
        <v>1</v>
      </c>
    </row>
    <row r="42" spans="1:10" x14ac:dyDescent="0.3">
      <c r="A42" s="4">
        <v>30</v>
      </c>
      <c r="B42" s="19" t="s">
        <v>44</v>
      </c>
      <c r="C42" s="42">
        <v>0</v>
      </c>
      <c r="D42" s="20">
        <v>0</v>
      </c>
      <c r="E42" s="21">
        <v>0</v>
      </c>
      <c r="F42" s="21">
        <v>26</v>
      </c>
      <c r="G42" s="8">
        <f>SUM(C42:F42)</f>
        <v>26</v>
      </c>
      <c r="H42" s="10">
        <v>1</v>
      </c>
      <c r="I42" s="9" t="s">
        <v>15</v>
      </c>
      <c r="J42" s="10">
        <f>SUM(H42:I42)</f>
        <v>1</v>
      </c>
    </row>
    <row r="43" spans="1:10" x14ac:dyDescent="0.3">
      <c r="A43" s="4">
        <v>31</v>
      </c>
      <c r="B43" s="23" t="s">
        <v>48</v>
      </c>
      <c r="C43" s="40">
        <v>12</v>
      </c>
      <c r="D43" s="24">
        <v>6</v>
      </c>
      <c r="E43" s="25">
        <v>7</v>
      </c>
      <c r="F43" s="25">
        <v>1</v>
      </c>
      <c r="G43" s="8">
        <f>SUM(C43:F43)</f>
        <v>26</v>
      </c>
      <c r="H43" s="10">
        <v>1</v>
      </c>
      <c r="I43" s="9" t="s">
        <v>15</v>
      </c>
      <c r="J43" s="10">
        <f>SUM(H43:I43)</f>
        <v>1</v>
      </c>
    </row>
    <row r="44" spans="1:10" x14ac:dyDescent="0.3">
      <c r="A44" s="4">
        <v>32</v>
      </c>
      <c r="B44" s="11" t="s">
        <v>39</v>
      </c>
      <c r="C44" s="40">
        <v>7</v>
      </c>
      <c r="D44" s="12">
        <v>3.13</v>
      </c>
      <c r="E44" s="13">
        <v>5</v>
      </c>
      <c r="F44" s="13">
        <v>6</v>
      </c>
      <c r="G44" s="8">
        <f>SUM(C44:F44)</f>
        <v>21.13</v>
      </c>
      <c r="H44" s="10">
        <v>1</v>
      </c>
      <c r="I44" s="9" t="s">
        <v>15</v>
      </c>
      <c r="J44" s="10">
        <f>SUM(H44:I44)</f>
        <v>1</v>
      </c>
    </row>
    <row r="45" spans="1:10" x14ac:dyDescent="0.3">
      <c r="A45" s="4">
        <v>33</v>
      </c>
      <c r="B45" s="11" t="s">
        <v>40</v>
      </c>
      <c r="C45" s="41">
        <v>0</v>
      </c>
      <c r="D45" s="12">
        <v>0</v>
      </c>
      <c r="E45" s="13">
        <v>4</v>
      </c>
      <c r="F45" s="13">
        <v>11</v>
      </c>
      <c r="G45" s="8">
        <f>SUM(C45:F45)</f>
        <v>15</v>
      </c>
      <c r="H45" s="10">
        <v>1</v>
      </c>
      <c r="I45" s="9" t="s">
        <v>36</v>
      </c>
      <c r="J45" s="10">
        <v>0</v>
      </c>
    </row>
    <row r="46" spans="1:10" x14ac:dyDescent="0.3">
      <c r="A46" s="4">
        <v>34</v>
      </c>
      <c r="B46" s="23" t="s">
        <v>53</v>
      </c>
      <c r="C46" s="40">
        <v>11</v>
      </c>
      <c r="D46" s="24">
        <v>2</v>
      </c>
      <c r="E46" s="25">
        <v>0</v>
      </c>
      <c r="F46" s="25">
        <v>0</v>
      </c>
      <c r="G46" s="8">
        <f>SUM(C46:F46)</f>
        <v>13</v>
      </c>
      <c r="H46" s="10">
        <v>1</v>
      </c>
      <c r="I46" s="9" t="s">
        <v>15</v>
      </c>
      <c r="J46" s="10">
        <f>SUM(H46:I46)</f>
        <v>1</v>
      </c>
    </row>
    <row r="47" spans="1:10" x14ac:dyDescent="0.3">
      <c r="A47" s="4">
        <v>35</v>
      </c>
      <c r="B47" s="11" t="s">
        <v>51</v>
      </c>
      <c r="C47" s="9">
        <v>1.25</v>
      </c>
      <c r="D47" s="12">
        <v>5.5</v>
      </c>
      <c r="E47" s="13">
        <v>2</v>
      </c>
      <c r="F47" s="13">
        <v>0</v>
      </c>
      <c r="G47" s="8">
        <f>SUM(C47:F47)</f>
        <v>8.75</v>
      </c>
      <c r="H47" s="10">
        <v>1</v>
      </c>
      <c r="I47" s="9" t="s">
        <v>15</v>
      </c>
      <c r="J47" s="10">
        <f>SUM(H47:I47)</f>
        <v>1</v>
      </c>
    </row>
    <row r="48" spans="1:10" x14ac:dyDescent="0.3">
      <c r="A48" s="4">
        <v>36</v>
      </c>
      <c r="B48" s="11" t="s">
        <v>50</v>
      </c>
      <c r="C48" s="41">
        <v>0</v>
      </c>
      <c r="D48" s="12">
        <v>2</v>
      </c>
      <c r="E48" s="13">
        <v>2</v>
      </c>
      <c r="F48" s="13">
        <v>4</v>
      </c>
      <c r="G48" s="8">
        <f>SUM(C48:F48)</f>
        <v>8</v>
      </c>
      <c r="H48" s="10">
        <v>1</v>
      </c>
      <c r="I48" s="9" t="s">
        <v>15</v>
      </c>
      <c r="J48" s="10">
        <f>SUM(H48:I48)</f>
        <v>1</v>
      </c>
    </row>
    <row r="49" spans="1:11" x14ac:dyDescent="0.3">
      <c r="A49" s="4">
        <v>37</v>
      </c>
      <c r="B49" s="5" t="s">
        <v>60</v>
      </c>
      <c r="C49" s="40">
        <v>5</v>
      </c>
      <c r="D49" s="12">
        <v>0</v>
      </c>
      <c r="E49" s="13">
        <v>0</v>
      </c>
      <c r="F49" s="13">
        <v>0</v>
      </c>
      <c r="G49" s="8">
        <f>SUM(C49:F49)</f>
        <v>5</v>
      </c>
      <c r="H49" s="10">
        <v>1</v>
      </c>
      <c r="I49" s="14" t="s">
        <v>15</v>
      </c>
      <c r="J49" s="15">
        <f>SUM(H49:I49)</f>
        <v>1</v>
      </c>
    </row>
    <row r="50" spans="1:11" x14ac:dyDescent="0.3">
      <c r="A50" s="4">
        <v>38</v>
      </c>
      <c r="B50" s="5" t="s">
        <v>56</v>
      </c>
      <c r="C50" s="40">
        <v>4</v>
      </c>
      <c r="D50" s="12">
        <v>0</v>
      </c>
      <c r="E50" s="13">
        <v>0</v>
      </c>
      <c r="F50" s="13">
        <v>0</v>
      </c>
      <c r="G50" s="8">
        <f>SUM(C50:F50)</f>
        <v>4</v>
      </c>
      <c r="H50" s="10">
        <v>1</v>
      </c>
      <c r="I50" s="14" t="s">
        <v>15</v>
      </c>
      <c r="J50" s="15">
        <f>SUM(H50:I50)</f>
        <v>1</v>
      </c>
    </row>
    <row r="51" spans="1:11" x14ac:dyDescent="0.3">
      <c r="A51" s="4">
        <v>39</v>
      </c>
      <c r="B51" s="11" t="s">
        <v>52</v>
      </c>
      <c r="C51" s="40">
        <v>1</v>
      </c>
      <c r="D51" s="12">
        <v>0</v>
      </c>
      <c r="E51" s="13">
        <v>0</v>
      </c>
      <c r="F51" s="13">
        <v>2</v>
      </c>
      <c r="G51" s="8">
        <f>SUM(C51:F51)</f>
        <v>3</v>
      </c>
      <c r="H51" s="10">
        <v>1</v>
      </c>
      <c r="I51" s="9" t="s">
        <v>15</v>
      </c>
      <c r="J51" s="10">
        <f>SUM(H51:I51)</f>
        <v>1</v>
      </c>
    </row>
    <row r="52" spans="1:11" x14ac:dyDescent="0.3">
      <c r="A52" s="4">
        <v>40</v>
      </c>
      <c r="B52" s="5" t="s">
        <v>62</v>
      </c>
      <c r="C52" s="40">
        <v>2</v>
      </c>
      <c r="D52" s="12">
        <v>0</v>
      </c>
      <c r="E52" s="13">
        <v>0</v>
      </c>
      <c r="F52" s="13">
        <v>0</v>
      </c>
      <c r="G52" s="8">
        <f>SUM(C52:F52)</f>
        <v>2</v>
      </c>
      <c r="H52" s="10">
        <v>1</v>
      </c>
      <c r="I52" s="14" t="s">
        <v>15</v>
      </c>
      <c r="J52" s="15">
        <f>SUM(H52:I52)</f>
        <v>1</v>
      </c>
    </row>
    <row r="53" spans="1:11" x14ac:dyDescent="0.3">
      <c r="A53" s="9"/>
      <c r="B53" s="26"/>
      <c r="C53" s="8">
        <f>SUM(C13:C52)</f>
        <v>2296.02</v>
      </c>
      <c r="D53" s="8">
        <f>SUM(D13:D52)</f>
        <v>2047.4000000000003</v>
      </c>
      <c r="E53" s="8">
        <f>SUM(E13:E52)</f>
        <v>2098.83</v>
      </c>
      <c r="F53" s="8">
        <f>SUM(F13:F52)</f>
        <v>2024.88</v>
      </c>
      <c r="G53" s="8">
        <f>SUM(G13:G52)</f>
        <v>8467.1299999999992</v>
      </c>
      <c r="H53" s="8">
        <f t="shared" ref="H53:J53" si="0">SUM(H13:H52)</f>
        <v>67</v>
      </c>
      <c r="I53" s="8"/>
      <c r="J53" s="8">
        <f t="shared" si="0"/>
        <v>65</v>
      </c>
    </row>
    <row r="54" spans="1:11" x14ac:dyDescent="0.3">
      <c r="B54" s="27"/>
      <c r="G54" s="3"/>
      <c r="H54" s="2"/>
      <c r="I54" s="3"/>
      <c r="J54" s="2"/>
    </row>
    <row r="55" spans="1:11" x14ac:dyDescent="0.3">
      <c r="A55" s="4">
        <v>1</v>
      </c>
      <c r="B55" s="5" t="s">
        <v>54</v>
      </c>
      <c r="C55" s="10"/>
      <c r="D55" s="10"/>
      <c r="E55" s="10"/>
      <c r="F55" s="10"/>
      <c r="G55" s="9"/>
      <c r="H55" s="10"/>
      <c r="I55" s="5"/>
      <c r="J55" s="9">
        <v>1</v>
      </c>
    </row>
    <row r="56" spans="1:11" x14ac:dyDescent="0.3">
      <c r="A56" s="4">
        <v>2</v>
      </c>
      <c r="B56" s="5" t="s">
        <v>55</v>
      </c>
      <c r="C56" s="10"/>
      <c r="D56" s="10"/>
      <c r="E56" s="10"/>
      <c r="F56" s="10"/>
      <c r="G56" s="9"/>
      <c r="H56" s="10"/>
      <c r="I56" s="5"/>
      <c r="J56" s="9">
        <v>1</v>
      </c>
    </row>
    <row r="57" spans="1:11" x14ac:dyDescent="0.3">
      <c r="A57" s="4"/>
      <c r="B57" s="5" t="s">
        <v>67</v>
      </c>
      <c r="C57" s="10"/>
      <c r="D57" s="10"/>
      <c r="E57" s="10"/>
      <c r="F57" s="10"/>
      <c r="G57" s="9"/>
      <c r="H57" s="10"/>
      <c r="I57" s="5"/>
      <c r="J57" s="9">
        <v>1</v>
      </c>
      <c r="K57" t="s">
        <v>68</v>
      </c>
    </row>
    <row r="58" spans="1:11" x14ac:dyDescent="0.3">
      <c r="A58" s="4">
        <v>4</v>
      </c>
      <c r="B58" s="5" t="s">
        <v>57</v>
      </c>
      <c r="C58" s="10"/>
      <c r="D58" s="10"/>
      <c r="E58" s="10"/>
      <c r="F58" s="10"/>
      <c r="G58" s="9"/>
      <c r="H58" s="10"/>
      <c r="I58" s="5"/>
      <c r="J58" s="9">
        <v>1</v>
      </c>
    </row>
    <row r="59" spans="1:11" x14ac:dyDescent="0.3">
      <c r="A59" s="4"/>
      <c r="B59" s="5" t="s">
        <v>58</v>
      </c>
      <c r="C59" s="10"/>
      <c r="D59" s="10"/>
      <c r="E59" s="10"/>
      <c r="F59" s="10"/>
      <c r="G59" s="9"/>
      <c r="H59" s="10"/>
      <c r="I59" s="5"/>
      <c r="J59" s="9">
        <v>1</v>
      </c>
    </row>
    <row r="60" spans="1:11" x14ac:dyDescent="0.3">
      <c r="A60" s="4">
        <v>6</v>
      </c>
      <c r="B60" s="5" t="s">
        <v>59</v>
      </c>
      <c r="C60" s="10"/>
      <c r="D60" s="10"/>
      <c r="E60" s="10"/>
      <c r="F60" s="10"/>
      <c r="G60" s="9"/>
      <c r="H60" s="10"/>
      <c r="I60" s="5"/>
      <c r="J60" s="9">
        <v>1</v>
      </c>
    </row>
    <row r="61" spans="1:11" x14ac:dyDescent="0.3">
      <c r="A61" s="4">
        <v>7</v>
      </c>
      <c r="B61" s="5" t="s">
        <v>69</v>
      </c>
      <c r="C61" s="10"/>
      <c r="D61" s="10"/>
      <c r="E61" s="10"/>
      <c r="F61" s="10"/>
      <c r="G61" s="9"/>
      <c r="H61" s="10"/>
      <c r="I61" s="5"/>
      <c r="J61" s="9">
        <v>1</v>
      </c>
    </row>
    <row r="62" spans="1:11" x14ac:dyDescent="0.3">
      <c r="A62" s="4"/>
      <c r="B62" s="11" t="s">
        <v>49</v>
      </c>
      <c r="C62" s="10"/>
      <c r="D62" s="10"/>
      <c r="E62" s="10"/>
      <c r="F62" s="10"/>
      <c r="G62" s="9"/>
      <c r="H62" s="10"/>
      <c r="I62" s="5"/>
      <c r="J62" s="9">
        <v>1</v>
      </c>
    </row>
    <row r="63" spans="1:11" x14ac:dyDescent="0.3">
      <c r="A63" s="4"/>
      <c r="B63" s="5" t="s">
        <v>61</v>
      </c>
      <c r="C63" s="10"/>
      <c r="D63" s="10"/>
      <c r="E63" s="10"/>
      <c r="F63" s="10"/>
      <c r="G63" s="9"/>
      <c r="H63" s="10"/>
      <c r="I63" s="5"/>
      <c r="J63" s="9">
        <v>1</v>
      </c>
    </row>
    <row r="64" spans="1:11" x14ac:dyDescent="0.3">
      <c r="A64" s="4"/>
      <c r="B64" s="43" t="s">
        <v>70</v>
      </c>
      <c r="C64" s="10"/>
      <c r="D64" s="10"/>
      <c r="E64" s="10"/>
      <c r="F64" s="10"/>
      <c r="G64" s="9"/>
      <c r="H64" s="10"/>
      <c r="I64" s="5"/>
      <c r="J64" s="9">
        <v>1</v>
      </c>
    </row>
    <row r="65" spans="1:10" x14ac:dyDescent="0.3">
      <c r="A65" s="4">
        <v>8</v>
      </c>
      <c r="B65" s="5" t="s">
        <v>71</v>
      </c>
      <c r="C65" s="10"/>
      <c r="D65" s="10"/>
      <c r="E65" s="10"/>
      <c r="F65" s="10"/>
      <c r="G65" s="9"/>
      <c r="H65" s="10"/>
      <c r="I65" s="5"/>
      <c r="J65" s="9">
        <v>1</v>
      </c>
    </row>
    <row r="66" spans="1:10" x14ac:dyDescent="0.3">
      <c r="A66" s="4"/>
      <c r="B66" s="11" t="s">
        <v>72</v>
      </c>
      <c r="C66" s="10"/>
      <c r="D66" s="10"/>
      <c r="E66" s="10"/>
      <c r="F66" s="10"/>
      <c r="G66" s="9"/>
      <c r="H66" s="10"/>
      <c r="I66" s="5"/>
      <c r="J66" s="9">
        <v>1</v>
      </c>
    </row>
    <row r="67" spans="1:10" x14ac:dyDescent="0.3">
      <c r="A67" s="4">
        <v>11</v>
      </c>
      <c r="B67" s="5" t="s">
        <v>73</v>
      </c>
      <c r="C67" s="10"/>
      <c r="D67" s="10"/>
      <c r="E67" s="10"/>
      <c r="F67" s="10"/>
      <c r="G67" s="9"/>
      <c r="H67" s="10"/>
      <c r="I67" s="5"/>
      <c r="J67" s="9">
        <v>1</v>
      </c>
    </row>
    <row r="68" spans="1:10" x14ac:dyDescent="0.3">
      <c r="A68" s="4">
        <v>12</v>
      </c>
      <c r="B68" s="44" t="s">
        <v>63</v>
      </c>
      <c r="C68" s="10"/>
      <c r="D68" s="10"/>
      <c r="E68" s="10"/>
      <c r="F68" s="10"/>
      <c r="G68" s="9"/>
      <c r="H68" s="10"/>
      <c r="I68" s="5"/>
      <c r="J68" s="9">
        <v>1</v>
      </c>
    </row>
    <row r="69" spans="1:10" x14ac:dyDescent="0.3">
      <c r="A69" s="4">
        <v>13</v>
      </c>
      <c r="B69" s="5" t="s">
        <v>64</v>
      </c>
      <c r="C69" s="10"/>
      <c r="D69" s="10"/>
      <c r="E69" s="10"/>
      <c r="F69" s="10"/>
      <c r="G69" s="9"/>
      <c r="H69" s="10"/>
      <c r="I69" s="5"/>
      <c r="J69" s="9">
        <v>1</v>
      </c>
    </row>
    <row r="70" spans="1:10" x14ac:dyDescent="0.3">
      <c r="A70" s="4">
        <v>15</v>
      </c>
      <c r="B70" s="5" t="s">
        <v>74</v>
      </c>
      <c r="C70" s="10"/>
      <c r="D70" s="10"/>
      <c r="E70" s="10"/>
      <c r="F70" s="10"/>
      <c r="G70" s="9"/>
      <c r="H70" s="10"/>
      <c r="I70" s="5"/>
      <c r="J70" s="9">
        <v>1</v>
      </c>
    </row>
    <row r="71" spans="1:10" x14ac:dyDescent="0.3">
      <c r="A71" s="4">
        <v>16</v>
      </c>
      <c r="B71" s="5" t="s">
        <v>75</v>
      </c>
      <c r="C71" s="10"/>
      <c r="D71" s="10"/>
      <c r="E71" s="10"/>
      <c r="F71" s="10"/>
      <c r="G71" s="9"/>
      <c r="H71" s="10"/>
      <c r="I71" s="5"/>
      <c r="J71" s="9">
        <v>1</v>
      </c>
    </row>
    <row r="72" spans="1:10" x14ac:dyDescent="0.3">
      <c r="A72" s="4">
        <v>20</v>
      </c>
      <c r="B72" s="22" t="s">
        <v>65</v>
      </c>
      <c r="C72" s="10"/>
      <c r="D72" s="10"/>
      <c r="E72" s="10"/>
      <c r="F72" s="10"/>
      <c r="G72" s="10"/>
      <c r="H72" s="5"/>
      <c r="I72" s="5"/>
      <c r="J72" s="9">
        <v>1</v>
      </c>
    </row>
    <row r="73" spans="1:10" x14ac:dyDescent="0.3">
      <c r="J73" s="28">
        <f>SUM(J55:J72)</f>
        <v>18</v>
      </c>
    </row>
    <row r="74" spans="1:10" x14ac:dyDescent="0.3">
      <c r="I74" s="29" t="s">
        <v>66</v>
      </c>
      <c r="J74" s="30">
        <f>J53+J73</f>
        <v>83</v>
      </c>
    </row>
  </sheetData>
  <sortState xmlns:xlrd2="http://schemas.microsoft.com/office/spreadsheetml/2017/richdata2" ref="B55:K72">
    <sortCondition ref="B55:B72"/>
  </sortState>
  <mergeCells count="18">
    <mergeCell ref="A7:J7"/>
    <mergeCell ref="C11:C12"/>
    <mergeCell ref="A1:J1"/>
    <mergeCell ref="A3:J3"/>
    <mergeCell ref="A4:J4"/>
    <mergeCell ref="A5:J5"/>
    <mergeCell ref="A6:J6"/>
    <mergeCell ref="I11:I12"/>
    <mergeCell ref="J11:J12"/>
    <mergeCell ref="A8:J8"/>
    <mergeCell ref="A10:G10"/>
    <mergeCell ref="A11:A12"/>
    <mergeCell ref="B11:B12"/>
    <mergeCell ref="D11:D12"/>
    <mergeCell ref="E11:E12"/>
    <mergeCell ref="F11:F12"/>
    <mergeCell ref="G11:G12"/>
    <mergeCell ref="H11:H12"/>
  </mergeCells>
  <pageMargins left="0.7" right="0.7" top="0.75" bottom="0.75" header="0.3" footer="0.3"/>
  <pageSetup paperSize="9" scale="75" fitToHeight="0" orientation="portrait" horizontalDpi="0" verticalDpi="0" r:id="rId1"/>
  <ignoredErrors>
    <ignoredError sqref="C53:G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mandatów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Maluśkiewicz</dc:creator>
  <cp:lastModifiedBy>Agnieszka Maluśkiewicz</cp:lastModifiedBy>
  <dcterms:created xsi:type="dcterms:W3CDTF">2024-10-04T19:31:46Z</dcterms:created>
  <dcterms:modified xsi:type="dcterms:W3CDTF">2025-06-17T12:44:22Z</dcterms:modified>
</cp:coreProperties>
</file>